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9000" activeTab="3"/>
  </bookViews>
  <sheets>
    <sheet name="Nicola" sheetId="1" r:id="rId1"/>
    <sheet name="JISかな" sheetId="2" r:id="rId2"/>
    <sheet name="ローマ字" sheetId="3" r:id="rId3"/>
    <sheet name="ローマ字Dvorak" sheetId="4" r:id="rId4"/>
    <sheet name="文章" sheetId="5" r:id="rId5"/>
  </sheets>
  <definedNames/>
  <calcPr fullCalcOnLoad="1"/>
</workbook>
</file>

<file path=xl/sharedStrings.xml><?xml version="1.0" encoding="utf-8"?>
<sst xmlns="http://schemas.openxmlformats.org/spreadsheetml/2006/main" count="282" uniqueCount="209">
  <si>
    <t>と</t>
  </si>
  <si>
    <t>き</t>
  </si>
  <si>
    <t>い</t>
  </si>
  <si>
    <t>ん</t>
  </si>
  <si>
    <t>け</t>
  </si>
  <si>
    <t>て</t>
  </si>
  <si>
    <t>し</t>
  </si>
  <si>
    <t>う</t>
  </si>
  <si>
    <t>お</t>
  </si>
  <si>
    <t>の</t>
  </si>
  <si>
    <t>ょ</t>
  </si>
  <si>
    <t>っ</t>
  </si>
  <si>
    <t>ゅ</t>
  </si>
  <si>
    <t>な</t>
  </si>
  <si>
    <t>あ</t>
  </si>
  <si>
    <t>を</t>
  </si>
  <si>
    <t>は</t>
  </si>
  <si>
    <t>せ</t>
  </si>
  <si>
    <t>み</t>
  </si>
  <si>
    <t>も</t>
  </si>
  <si>
    <t>ち</t>
  </si>
  <si>
    <t>く</t>
  </si>
  <si>
    <t>つ</t>
  </si>
  <si>
    <t>，</t>
  </si>
  <si>
    <t>こ</t>
  </si>
  <si>
    <t>た</t>
  </si>
  <si>
    <t>か</t>
  </si>
  <si>
    <t>。</t>
  </si>
  <si>
    <t>に</t>
  </si>
  <si>
    <t>る</t>
  </si>
  <si>
    <t>ま</t>
  </si>
  <si>
    <t>ぇ</t>
  </si>
  <si>
    <t>ゃ</t>
  </si>
  <si>
    <t>り</t>
  </si>
  <si>
    <t>え</t>
  </si>
  <si>
    <t>ぁ</t>
  </si>
  <si>
    <t>ら</t>
  </si>
  <si>
    <t>よ</t>
  </si>
  <si>
    <t>ぱ</t>
  </si>
  <si>
    <t>さ</t>
  </si>
  <si>
    <t>れ</t>
  </si>
  <si>
    <t>、</t>
  </si>
  <si>
    <t>そ</t>
  </si>
  <si>
    <t>ね</t>
  </si>
  <si>
    <t>ほ</t>
  </si>
  <si>
    <t>・</t>
  </si>
  <si>
    <t>ふ</t>
  </si>
  <si>
    <t>す</t>
  </si>
  <si>
    <t>ひ</t>
  </si>
  <si>
    <t>．</t>
  </si>
  <si>
    <t>ゆ</t>
  </si>
  <si>
    <t>む</t>
  </si>
  <si>
    <t>わ</t>
  </si>
  <si>
    <t>ぉ</t>
  </si>
  <si>
    <t>や</t>
  </si>
  <si>
    <t>ろ</t>
  </si>
  <si>
    <t>ー</t>
  </si>
  <si>
    <t>ぅ</t>
  </si>
  <si>
    <t>め</t>
  </si>
  <si>
    <t>ぬ</t>
  </si>
  <si>
    <t>ぷ</t>
  </si>
  <si>
    <t>へ</t>
  </si>
  <si>
    <t>ぃ</t>
  </si>
  <si>
    <t>ぴ</t>
  </si>
  <si>
    <t>ぽ</t>
  </si>
  <si>
    <t>ぺ</t>
  </si>
  <si>
    <t>グループ</t>
  </si>
  <si>
    <t>文字</t>
  </si>
  <si>
    <t>距離</t>
  </si>
  <si>
    <t>頻度</t>
  </si>
  <si>
    <t>総距離</t>
  </si>
  <si>
    <t>］</t>
  </si>
  <si>
    <t>（</t>
  </si>
  <si>
    <t>）</t>
  </si>
  <si>
    <t>『</t>
  </si>
  <si>
    <t>「</t>
  </si>
  <si>
    <t>～</t>
  </si>
  <si>
    <t>／</t>
  </si>
  <si>
    <t>？</t>
  </si>
  <si>
    <t>［</t>
  </si>
  <si>
    <t>ま</t>
  </si>
  <si>
    <t>の</t>
  </si>
  <si>
    <t>り</t>
  </si>
  <si>
    <t>れ</t>
  </si>
  <si>
    <t>は</t>
  </si>
  <si>
    <t>し</t>
  </si>
  <si>
    <t>と</t>
  </si>
  <si>
    <t>く</t>
  </si>
  <si>
    <t>き</t>
  </si>
  <si>
    <t>け</t>
  </si>
  <si>
    <t>に</t>
  </si>
  <si>
    <t>ら</t>
  </si>
  <si>
    <t>せ</t>
  </si>
  <si>
    <t>す</t>
  </si>
  <si>
    <t>い</t>
  </si>
  <si>
    <t>て</t>
  </si>
  <si>
    <t>た</t>
  </si>
  <si>
    <t>ぃ</t>
  </si>
  <si>
    <t>る</t>
  </si>
  <si>
    <t>め</t>
  </si>
  <si>
    <t>ひ</t>
  </si>
  <si>
    <t>そ</t>
  </si>
  <si>
    <t>さ</t>
  </si>
  <si>
    <t>つ</t>
  </si>
  <si>
    <t>っ</t>
  </si>
  <si>
    <t>み</t>
  </si>
  <si>
    <t>こ</t>
  </si>
  <si>
    <t>ゆ</t>
  </si>
  <si>
    <t>よ</t>
  </si>
  <si>
    <t>わ</t>
  </si>
  <si>
    <t>ほ</t>
  </si>
  <si>
    <t>う</t>
  </si>
  <si>
    <t>あ</t>
  </si>
  <si>
    <t>ふ</t>
  </si>
  <si>
    <t>ぬ</t>
  </si>
  <si>
    <t>ゃ</t>
  </si>
  <si>
    <t>ゅ</t>
  </si>
  <si>
    <t>ょ</t>
  </si>
  <si>
    <t>を</t>
  </si>
  <si>
    <t>ぅ</t>
  </si>
  <si>
    <t>ぁ</t>
  </si>
  <si>
    <t>お</t>
  </si>
  <si>
    <t>ぉ</t>
  </si>
  <si>
    <t>む</t>
  </si>
  <si>
    <t>゛</t>
  </si>
  <si>
    <t>゜</t>
  </si>
  <si>
    <t>へ</t>
  </si>
  <si>
    <t>j</t>
  </si>
  <si>
    <t>k</t>
  </si>
  <si>
    <t>l</t>
  </si>
  <si>
    <t>f</t>
  </si>
  <si>
    <t>d</t>
  </si>
  <si>
    <t>s</t>
  </si>
  <si>
    <t>a</t>
  </si>
  <si>
    <t>h</t>
  </si>
  <si>
    <t>g</t>
  </si>
  <si>
    <t>u</t>
  </si>
  <si>
    <t>i</t>
  </si>
  <si>
    <t>o</t>
  </si>
  <si>
    <t>p</t>
  </si>
  <si>
    <t>r</t>
  </si>
  <si>
    <t>e</t>
  </si>
  <si>
    <t>w</t>
  </si>
  <si>
    <t>q</t>
  </si>
  <si>
    <t>y</t>
  </si>
  <si>
    <t>t</t>
  </si>
  <si>
    <t>m</t>
  </si>
  <si>
    <t>,</t>
  </si>
  <si>
    <t>.</t>
  </si>
  <si>
    <t>v</t>
  </si>
  <si>
    <t>c</t>
  </si>
  <si>
    <t>x</t>
  </si>
  <si>
    <t>z</t>
  </si>
  <si>
    <t>n</t>
  </si>
  <si>
    <t>b</t>
  </si>
  <si>
    <t>」</t>
  </si>
  <si>
    <t>え</t>
  </si>
  <si>
    <t>ぇ</t>
  </si>
  <si>
    <t>ど</t>
  </si>
  <si>
    <t>ぎ</t>
  </si>
  <si>
    <t>げ</t>
  </si>
  <si>
    <t>で</t>
  </si>
  <si>
    <t>じ</t>
  </si>
  <si>
    <t>ば</t>
  </si>
  <si>
    <t>ぜ</t>
  </si>
  <si>
    <t>ぐ</t>
  </si>
  <si>
    <t>づ</t>
  </si>
  <si>
    <t>ご</t>
  </si>
  <si>
    <t>だ</t>
  </si>
  <si>
    <t>が</t>
  </si>
  <si>
    <t>ざ</t>
  </si>
  <si>
    <t>ぞ</t>
  </si>
  <si>
    <t>ぼ</t>
  </si>
  <si>
    <t>ぶ</t>
  </si>
  <si>
    <t>ず</t>
  </si>
  <si>
    <t>び</t>
  </si>
  <si>
    <t>べ</t>
  </si>
  <si>
    <t>-</t>
  </si>
  <si>
    <t>7</t>
  </si>
  <si>
    <t>8</t>
  </si>
  <si>
    <t>9</t>
  </si>
  <si>
    <t>0</t>
  </si>
  <si>
    <t>4</t>
  </si>
  <si>
    <t>3</t>
  </si>
  <si>
    <t>2</t>
  </si>
  <si>
    <t>1</t>
  </si>
  <si>
    <t>6</t>
  </si>
  <si>
    <t>5</t>
  </si>
  <si>
    <t>6</t>
  </si>
  <si>
    <t>1</t>
  </si>
  <si>
    <t>7</t>
  </si>
  <si>
    <t>8</t>
  </si>
  <si>
    <t>9</t>
  </si>
  <si>
    <t>0</t>
  </si>
  <si>
    <t>4</t>
  </si>
  <si>
    <t>3</t>
  </si>
  <si>
    <t>2</t>
  </si>
  <si>
    <t>5</t>
  </si>
  <si>
    <t>せっかくうったぶんしょうがいっしゅんできえてしまうのは、わたしもなんかいかけいけんがあります。しかし、こうしたいんたーふぇーすのけっかんがどこにせきにんがあるのかはいちがいにはいえません。このばあいでも、おやゆびしふとにせめをおわせることはできません。まず、とりけしきーのいちは、たしかにわーぷろせんようきのじだいのおやゆびしふとではえんたーきーのひだりでしたが、げんざいぱそこんでつかうばあいには、かならずしもそのいちにはありません。</t>
  </si>
  <si>
    <t>sekkakuuttabunshougaisshundekietesimaunoha,watasimonankaikakeikengaarimasu.sikasi,kousitainta-fe-sunokekkangadokonisekiningaarunokahaitigainihaiemasen.konobaaidemo,oyayubisifutonisemewoowaserukotohadekimasen.mazu,torikesiki-noitiha,tasikaniwa-purosennyoukinojidainooyayubisifutodehaenta-ki-nohidaridesitaga,genzaihapasokondetukaubaainiha,kanarazusimosonoitinihaarimasen.</t>
  </si>
  <si>
    <t>や</t>
  </si>
  <si>
    <t>ー</t>
  </si>
  <si>
    <t>せっかくうったふ゛んしょうか゛いっしゅんて゛きえてしまうのは、わたしもなんかいかけいけんか゛あります。しかし、こうしたいんたーふぇーすのけっかんか゛と゛こにせきにんか゛あるのかはいちか゛いにはいえません。このは゛あいて゛も、おやゆひ゛しふとにせめをおわせることはて゛きません。ます゛、とりけしきーのいちは、たしかにわーふ゜ろせんようきのし゛た゛いのおやゆひ゛しふとて゛はえんたーきーのひた゛りて゛したか゛、け゛んさ゛いは゜そこんて゛つかうは゛あいには、かならす゛しもそのいちにはありません。</t>
  </si>
  <si>
    <t>せっかく打った文章が一瞬で消えてしまうのは、私も何回か経験があります。しかし、こうしたインターフェースの欠陥がどこに責任があるのかは一概には言えません。この場合でも、親指シフトに責めを負わせることはできません。まず、取り消しキーの位置は、確かにワープロ専用機の時代の親指シフトではエンターキーの左でしたが、現在パソコンで使う場合には、必ずしもその位置にはありません。</t>
  </si>
  <si>
    <t>h</t>
  </si>
  <si>
    <t>u</t>
  </si>
  <si>
    <t>.</t>
  </si>
  <si>
    <t>y</t>
  </si>
  <si>
    <t>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</si>
</sst>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3">
    <font>
      <sz val="11"/>
      <name val="ＭＳ Ｐゴシック"/>
      <family val="3"/>
    </font>
    <font>
      <sz val="6"/>
      <name val="ＭＳ Ｐゴシック"/>
      <family val="3"/>
    </font>
    <font>
      <sz val="10.5"/>
      <name val="ＭＳ 明朝"/>
      <family val="1"/>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quotePrefix="1">
      <alignment horizontal="left" vertical="center"/>
    </xf>
    <xf numFmtId="0" fontId="2" fillId="0" borderId="0" xfId="0" applyFont="1" applyAlignment="1">
      <alignment vertical="center"/>
    </xf>
    <xf numFmtId="0" fontId="0" fillId="0" borderId="0" xfId="0" applyNumberFormat="1" applyAlignment="1">
      <alignment horizontal="left" vertical="center"/>
    </xf>
    <xf numFmtId="180" fontId="0" fillId="0" borderId="0" xfId="0" applyNumberForma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107"/>
  <sheetViews>
    <sheetView workbookViewId="0" topLeftCell="A100">
      <selection activeCell="D107" sqref="D107"/>
    </sheetView>
  </sheetViews>
  <sheetFormatPr defaultColWidth="9.00390625" defaultRowHeight="13.5"/>
  <cols>
    <col min="2" max="2" width="9.00390625" style="2" customWidth="1"/>
  </cols>
  <sheetData>
    <row r="1" spans="1:6" s="1" customFormat="1" ht="13.5">
      <c r="A1" s="1" t="s">
        <v>66</v>
      </c>
      <c r="B1" s="1" t="s">
        <v>67</v>
      </c>
      <c r="C1" s="1" t="s">
        <v>68</v>
      </c>
      <c r="D1" s="1" t="s">
        <v>69</v>
      </c>
      <c r="E1" s="1" t="s">
        <v>70</v>
      </c>
      <c r="F1" s="4" t="s">
        <v>198</v>
      </c>
    </row>
    <row r="2" spans="1:6" ht="13.5">
      <c r="A2">
        <v>1</v>
      </c>
      <c r="B2" s="2" t="s">
        <v>0</v>
      </c>
      <c r="C2">
        <v>0</v>
      </c>
      <c r="D2">
        <f>NumAppear($F$1,B2)</f>
        <v>4</v>
      </c>
      <c r="E2">
        <f>C2*D2</f>
        <v>0</v>
      </c>
      <c r="F2">
        <f>LEN(F1)</f>
        <v>218</v>
      </c>
    </row>
    <row r="3" spans="1:5" ht="13.5">
      <c r="A3">
        <v>1</v>
      </c>
      <c r="B3" s="2" t="s">
        <v>158</v>
      </c>
      <c r="C3">
        <v>0</v>
      </c>
      <c r="D3">
        <f aca="true" t="shared" si="0" ref="D3:D66">NumAppear($F$1,B3)</f>
        <v>1</v>
      </c>
      <c r="E3">
        <f>C3*D3</f>
        <v>0</v>
      </c>
    </row>
    <row r="4" spans="1:5" ht="13.5">
      <c r="A4">
        <v>1</v>
      </c>
      <c r="B4" s="2" t="s">
        <v>1</v>
      </c>
      <c r="C4">
        <v>0</v>
      </c>
      <c r="D4">
        <f t="shared" si="0"/>
        <v>6</v>
      </c>
      <c r="E4">
        <f aca="true" t="shared" si="1" ref="E4:E84">C4*D4</f>
        <v>0</v>
      </c>
    </row>
    <row r="5" spans="1:5" ht="13.5">
      <c r="A5">
        <v>1</v>
      </c>
      <c r="B5" s="2" t="s">
        <v>159</v>
      </c>
      <c r="C5">
        <v>0</v>
      </c>
      <c r="D5">
        <f t="shared" si="0"/>
        <v>0</v>
      </c>
      <c r="E5">
        <f>C5*D5</f>
        <v>0</v>
      </c>
    </row>
    <row r="6" spans="1:5" ht="13.5">
      <c r="A6">
        <v>1</v>
      </c>
      <c r="B6" s="2" t="s">
        <v>2</v>
      </c>
      <c r="C6">
        <v>0</v>
      </c>
      <c r="D6">
        <f t="shared" si="0"/>
        <v>13</v>
      </c>
      <c r="E6">
        <f t="shared" si="1"/>
        <v>0</v>
      </c>
    </row>
    <row r="7" spans="1:5" ht="13.5">
      <c r="A7">
        <v>1</v>
      </c>
      <c r="B7" s="2" t="s">
        <v>3</v>
      </c>
      <c r="C7">
        <v>0</v>
      </c>
      <c r="D7">
        <f t="shared" si="0"/>
        <v>14</v>
      </c>
      <c r="E7">
        <f t="shared" si="1"/>
        <v>0</v>
      </c>
    </row>
    <row r="8" spans="1:5" ht="13.5">
      <c r="A8">
        <v>1</v>
      </c>
      <c r="B8" s="2" t="s">
        <v>4</v>
      </c>
      <c r="C8">
        <v>0</v>
      </c>
      <c r="D8">
        <f t="shared" si="0"/>
        <v>4</v>
      </c>
      <c r="E8">
        <f t="shared" si="1"/>
        <v>0</v>
      </c>
    </row>
    <row r="9" spans="1:5" ht="13.5">
      <c r="A9">
        <v>1</v>
      </c>
      <c r="B9" s="2" t="s">
        <v>160</v>
      </c>
      <c r="C9">
        <v>0</v>
      </c>
      <c r="D9">
        <f t="shared" si="0"/>
        <v>1</v>
      </c>
      <c r="E9">
        <f>C9*D9</f>
        <v>0</v>
      </c>
    </row>
    <row r="10" spans="1:5" ht="13.5">
      <c r="A10">
        <v>1</v>
      </c>
      <c r="B10" s="2" t="s">
        <v>5</v>
      </c>
      <c r="C10">
        <v>0</v>
      </c>
      <c r="D10">
        <f t="shared" si="0"/>
        <v>1</v>
      </c>
      <c r="E10">
        <f t="shared" si="1"/>
        <v>0</v>
      </c>
    </row>
    <row r="11" spans="1:5" ht="13.5">
      <c r="A11">
        <v>1</v>
      </c>
      <c r="B11" s="2" t="s">
        <v>161</v>
      </c>
      <c r="C11">
        <v>0</v>
      </c>
      <c r="D11">
        <f t="shared" si="0"/>
        <v>6</v>
      </c>
      <c r="E11">
        <f>C11*D11</f>
        <v>0</v>
      </c>
    </row>
    <row r="12" spans="1:5" ht="13.5">
      <c r="A12">
        <v>1</v>
      </c>
      <c r="B12" s="2" t="s">
        <v>6</v>
      </c>
      <c r="C12">
        <v>0</v>
      </c>
      <c r="D12">
        <f t="shared" si="0"/>
        <v>13</v>
      </c>
      <c r="E12">
        <f t="shared" si="1"/>
        <v>0</v>
      </c>
    </row>
    <row r="13" spans="1:5" ht="13.5">
      <c r="A13">
        <v>1</v>
      </c>
      <c r="B13" s="2" t="s">
        <v>162</v>
      </c>
      <c r="C13">
        <v>0</v>
      </c>
      <c r="D13">
        <f t="shared" si="0"/>
        <v>1</v>
      </c>
      <c r="E13">
        <f>C13*D13</f>
        <v>0</v>
      </c>
    </row>
    <row r="14" spans="1:5" ht="13.5">
      <c r="A14">
        <v>1</v>
      </c>
      <c r="B14" s="2" t="s">
        <v>7</v>
      </c>
      <c r="C14">
        <v>0</v>
      </c>
      <c r="D14">
        <f t="shared" si="0"/>
        <v>6</v>
      </c>
      <c r="E14">
        <f t="shared" si="1"/>
        <v>0</v>
      </c>
    </row>
    <row r="15" spans="1:5" ht="13.5">
      <c r="A15">
        <v>1</v>
      </c>
      <c r="B15" s="2" t="s">
        <v>8</v>
      </c>
      <c r="C15">
        <v>0</v>
      </c>
      <c r="D15">
        <f t="shared" si="0"/>
        <v>3</v>
      </c>
      <c r="E15">
        <f t="shared" si="1"/>
        <v>0</v>
      </c>
    </row>
    <row r="16" spans="1:5" ht="13.5">
      <c r="A16">
        <v>1</v>
      </c>
      <c r="B16" s="2" t="s">
        <v>9</v>
      </c>
      <c r="C16">
        <v>0</v>
      </c>
      <c r="D16">
        <f t="shared" si="0"/>
        <v>9</v>
      </c>
      <c r="E16">
        <f t="shared" si="1"/>
        <v>0</v>
      </c>
    </row>
    <row r="17" spans="1:5" ht="13.5">
      <c r="A17">
        <v>1</v>
      </c>
      <c r="B17" s="2" t="s">
        <v>10</v>
      </c>
      <c r="C17">
        <v>0</v>
      </c>
      <c r="D17">
        <f t="shared" si="0"/>
        <v>1</v>
      </c>
      <c r="E17">
        <f t="shared" si="1"/>
        <v>0</v>
      </c>
    </row>
    <row r="18" spans="1:5" ht="13.5">
      <c r="A18">
        <v>1</v>
      </c>
      <c r="B18" s="2" t="s">
        <v>64</v>
      </c>
      <c r="C18">
        <v>0</v>
      </c>
      <c r="D18">
        <f t="shared" si="0"/>
        <v>0</v>
      </c>
      <c r="E18">
        <f t="shared" si="1"/>
        <v>0</v>
      </c>
    </row>
    <row r="19" spans="1:5" ht="13.5">
      <c r="A19">
        <v>1</v>
      </c>
      <c r="B19" s="2" t="s">
        <v>11</v>
      </c>
      <c r="C19">
        <v>0</v>
      </c>
      <c r="D19">
        <f t="shared" si="0"/>
        <v>4</v>
      </c>
      <c r="E19">
        <f t="shared" si="1"/>
        <v>0</v>
      </c>
    </row>
    <row r="20" spans="1:5" ht="13.5">
      <c r="A20">
        <v>1</v>
      </c>
      <c r="B20" s="2" t="s">
        <v>12</v>
      </c>
      <c r="C20">
        <v>0</v>
      </c>
      <c r="D20">
        <f t="shared" si="0"/>
        <v>1</v>
      </c>
      <c r="E20">
        <f t="shared" si="1"/>
        <v>0</v>
      </c>
    </row>
    <row r="21" spans="1:5" ht="13.5">
      <c r="A21">
        <v>1</v>
      </c>
      <c r="B21" s="2" t="s">
        <v>13</v>
      </c>
      <c r="C21">
        <v>0</v>
      </c>
      <c r="D21">
        <f t="shared" si="0"/>
        <v>2</v>
      </c>
      <c r="E21">
        <f t="shared" si="1"/>
        <v>0</v>
      </c>
    </row>
    <row r="22" spans="1:5" ht="13.5">
      <c r="A22">
        <v>1</v>
      </c>
      <c r="B22" s="2" t="s">
        <v>14</v>
      </c>
      <c r="C22">
        <v>0</v>
      </c>
      <c r="D22">
        <f t="shared" si="0"/>
        <v>5</v>
      </c>
      <c r="E22">
        <f t="shared" si="1"/>
        <v>0</v>
      </c>
    </row>
    <row r="23" spans="1:5" ht="13.5">
      <c r="A23">
        <v>1</v>
      </c>
      <c r="B23" s="2" t="s">
        <v>15</v>
      </c>
      <c r="C23">
        <v>0</v>
      </c>
      <c r="D23">
        <f t="shared" si="0"/>
        <v>1</v>
      </c>
      <c r="E23">
        <f t="shared" si="1"/>
        <v>0</v>
      </c>
    </row>
    <row r="24" spans="1:5" ht="13.5">
      <c r="A24">
        <v>2</v>
      </c>
      <c r="B24" s="2" t="s">
        <v>16</v>
      </c>
      <c r="C24">
        <v>19</v>
      </c>
      <c r="D24">
        <f t="shared" si="0"/>
        <v>8</v>
      </c>
      <c r="E24">
        <f t="shared" si="1"/>
        <v>152</v>
      </c>
    </row>
    <row r="25" spans="1:5" ht="13.5">
      <c r="A25">
        <v>2</v>
      </c>
      <c r="B25" s="2" t="s">
        <v>163</v>
      </c>
      <c r="C25">
        <v>19</v>
      </c>
      <c r="D25">
        <f t="shared" si="0"/>
        <v>2</v>
      </c>
      <c r="E25">
        <f>C25*D25</f>
        <v>38</v>
      </c>
    </row>
    <row r="26" spans="1:5" ht="13.5">
      <c r="A26">
        <v>2</v>
      </c>
      <c r="B26" s="2" t="s">
        <v>17</v>
      </c>
      <c r="C26">
        <v>19</v>
      </c>
      <c r="D26">
        <f t="shared" si="0"/>
        <v>8</v>
      </c>
      <c r="E26">
        <f t="shared" si="1"/>
        <v>152</v>
      </c>
    </row>
    <row r="27" spans="1:5" ht="13.5">
      <c r="A27">
        <v>2</v>
      </c>
      <c r="B27" s="2" t="s">
        <v>164</v>
      </c>
      <c r="C27">
        <v>19</v>
      </c>
      <c r="D27">
        <f t="shared" si="0"/>
        <v>0</v>
      </c>
      <c r="E27">
        <f>C27*D27</f>
        <v>0</v>
      </c>
    </row>
    <row r="28" spans="1:5" ht="13.5">
      <c r="A28">
        <v>2</v>
      </c>
      <c r="B28" s="2" t="s">
        <v>18</v>
      </c>
      <c r="C28">
        <v>19</v>
      </c>
      <c r="D28">
        <f t="shared" si="0"/>
        <v>0</v>
      </c>
      <c r="E28">
        <f t="shared" si="1"/>
        <v>0</v>
      </c>
    </row>
    <row r="29" spans="1:5" ht="13.5">
      <c r="A29">
        <v>2</v>
      </c>
      <c r="B29" s="2" t="s">
        <v>19</v>
      </c>
      <c r="C29">
        <v>19</v>
      </c>
      <c r="D29">
        <f t="shared" si="0"/>
        <v>3</v>
      </c>
      <c r="E29">
        <f t="shared" si="1"/>
        <v>57</v>
      </c>
    </row>
    <row r="30" spans="1:5" ht="13.5">
      <c r="A30">
        <v>3</v>
      </c>
      <c r="B30" s="2" t="s">
        <v>20</v>
      </c>
      <c r="C30">
        <v>20</v>
      </c>
      <c r="D30">
        <f t="shared" si="0"/>
        <v>3</v>
      </c>
      <c r="E30">
        <f t="shared" si="1"/>
        <v>60</v>
      </c>
    </row>
    <row r="31" spans="1:5" ht="13.5">
      <c r="A31">
        <v>3</v>
      </c>
      <c r="B31" s="2" t="s">
        <v>21</v>
      </c>
      <c r="C31">
        <v>20</v>
      </c>
      <c r="D31">
        <f t="shared" si="0"/>
        <v>1</v>
      </c>
      <c r="E31">
        <f t="shared" si="1"/>
        <v>20</v>
      </c>
    </row>
    <row r="32" spans="1:5" ht="13.5">
      <c r="A32">
        <v>3</v>
      </c>
      <c r="B32" s="2" t="s">
        <v>165</v>
      </c>
      <c r="C32">
        <v>20</v>
      </c>
      <c r="D32">
        <f t="shared" si="0"/>
        <v>0</v>
      </c>
      <c r="E32">
        <f>C32*D32</f>
        <v>0</v>
      </c>
    </row>
    <row r="33" spans="1:5" ht="13.5">
      <c r="A33">
        <v>3</v>
      </c>
      <c r="B33" s="2" t="s">
        <v>22</v>
      </c>
      <c r="C33">
        <v>20</v>
      </c>
      <c r="D33">
        <f t="shared" si="0"/>
        <v>1</v>
      </c>
      <c r="E33">
        <f t="shared" si="1"/>
        <v>20</v>
      </c>
    </row>
    <row r="34" spans="1:5" ht="13.5">
      <c r="A34">
        <v>3</v>
      </c>
      <c r="B34" s="2" t="s">
        <v>166</v>
      </c>
      <c r="C34">
        <v>20</v>
      </c>
      <c r="D34">
        <f t="shared" si="0"/>
        <v>0</v>
      </c>
      <c r="E34">
        <f>C34*D34</f>
        <v>0</v>
      </c>
    </row>
    <row r="35" spans="1:5" ht="13.5">
      <c r="A35">
        <v>3</v>
      </c>
      <c r="B35" s="2" t="s">
        <v>23</v>
      </c>
      <c r="C35">
        <v>20</v>
      </c>
      <c r="D35">
        <f t="shared" si="0"/>
        <v>0</v>
      </c>
      <c r="E35">
        <f t="shared" si="1"/>
        <v>0</v>
      </c>
    </row>
    <row r="36" spans="1:5" ht="13.5">
      <c r="A36">
        <v>3</v>
      </c>
      <c r="B36" s="2" t="s">
        <v>24</v>
      </c>
      <c r="C36">
        <v>20</v>
      </c>
      <c r="D36">
        <f t="shared" si="0"/>
        <v>5</v>
      </c>
      <c r="E36">
        <f t="shared" si="1"/>
        <v>100</v>
      </c>
    </row>
    <row r="37" spans="1:5" ht="13.5">
      <c r="A37">
        <v>3</v>
      </c>
      <c r="B37" s="2" t="s">
        <v>167</v>
      </c>
      <c r="C37">
        <v>20</v>
      </c>
      <c r="D37">
        <f t="shared" si="0"/>
        <v>0</v>
      </c>
      <c r="E37">
        <f>C37*D37</f>
        <v>0</v>
      </c>
    </row>
    <row r="38" spans="1:5" ht="13.5">
      <c r="A38">
        <v>3</v>
      </c>
      <c r="B38" s="2" t="s">
        <v>25</v>
      </c>
      <c r="C38">
        <v>20</v>
      </c>
      <c r="D38">
        <f t="shared" si="0"/>
        <v>7</v>
      </c>
      <c r="E38">
        <f t="shared" si="1"/>
        <v>140</v>
      </c>
    </row>
    <row r="39" spans="1:5" ht="13.5">
      <c r="A39">
        <v>3</v>
      </c>
      <c r="B39" s="2" t="s">
        <v>168</v>
      </c>
      <c r="C39">
        <v>20</v>
      </c>
      <c r="D39">
        <f t="shared" si="0"/>
        <v>2</v>
      </c>
      <c r="E39">
        <f>C39*D39</f>
        <v>40</v>
      </c>
    </row>
    <row r="40" spans="1:5" ht="13.5">
      <c r="A40">
        <v>3</v>
      </c>
      <c r="B40" s="2" t="s">
        <v>26</v>
      </c>
      <c r="C40">
        <v>20</v>
      </c>
      <c r="D40">
        <f t="shared" si="0"/>
        <v>9</v>
      </c>
      <c r="E40">
        <f t="shared" si="1"/>
        <v>180</v>
      </c>
    </row>
    <row r="41" spans="1:5" ht="13.5">
      <c r="A41">
        <v>3</v>
      </c>
      <c r="B41" s="2" t="s">
        <v>169</v>
      </c>
      <c r="C41">
        <v>20</v>
      </c>
      <c r="D41">
        <f t="shared" si="0"/>
        <v>6</v>
      </c>
      <c r="E41">
        <f>C41*D41</f>
        <v>120</v>
      </c>
    </row>
    <row r="42" spans="1:5" ht="13.5">
      <c r="A42">
        <v>3</v>
      </c>
      <c r="B42" s="2" t="s">
        <v>27</v>
      </c>
      <c r="C42">
        <v>20</v>
      </c>
      <c r="D42">
        <f t="shared" si="0"/>
        <v>4</v>
      </c>
      <c r="E42">
        <f t="shared" si="1"/>
        <v>80</v>
      </c>
    </row>
    <row r="43" spans="1:5" ht="13.5">
      <c r="A43">
        <v>3</v>
      </c>
      <c r="B43" s="2" t="s">
        <v>28</v>
      </c>
      <c r="C43">
        <v>20</v>
      </c>
      <c r="D43">
        <f t="shared" si="0"/>
        <v>7</v>
      </c>
      <c r="E43">
        <f t="shared" si="1"/>
        <v>140</v>
      </c>
    </row>
    <row r="44" spans="1:5" ht="13.5">
      <c r="A44">
        <v>3</v>
      </c>
      <c r="B44" s="2" t="s">
        <v>29</v>
      </c>
      <c r="C44">
        <v>20</v>
      </c>
      <c r="D44">
        <f t="shared" si="0"/>
        <v>2</v>
      </c>
      <c r="E44">
        <f t="shared" si="1"/>
        <v>40</v>
      </c>
    </row>
    <row r="45" spans="1:5" ht="13.5">
      <c r="A45">
        <v>3</v>
      </c>
      <c r="B45" s="2" t="s">
        <v>30</v>
      </c>
      <c r="C45">
        <v>20</v>
      </c>
      <c r="D45">
        <f t="shared" si="0"/>
        <v>6</v>
      </c>
      <c r="E45">
        <f t="shared" si="1"/>
        <v>120</v>
      </c>
    </row>
    <row r="46" spans="1:5" ht="13.5">
      <c r="A46">
        <v>3</v>
      </c>
      <c r="B46" s="2" t="s">
        <v>31</v>
      </c>
      <c r="C46">
        <v>20</v>
      </c>
      <c r="D46">
        <f t="shared" si="0"/>
        <v>1</v>
      </c>
      <c r="E46">
        <f t="shared" si="1"/>
        <v>20</v>
      </c>
    </row>
    <row r="47" spans="1:5" ht="13.5">
      <c r="A47">
        <v>3</v>
      </c>
      <c r="B47" s="2" t="s">
        <v>63</v>
      </c>
      <c r="C47">
        <v>20</v>
      </c>
      <c r="D47">
        <f t="shared" si="0"/>
        <v>0</v>
      </c>
      <c r="E47">
        <f t="shared" si="1"/>
        <v>0</v>
      </c>
    </row>
    <row r="48" spans="1:5" ht="13.5">
      <c r="A48">
        <v>3</v>
      </c>
      <c r="B48" s="2" t="s">
        <v>32</v>
      </c>
      <c r="C48">
        <v>20</v>
      </c>
      <c r="D48">
        <f t="shared" si="0"/>
        <v>0</v>
      </c>
      <c r="E48">
        <f t="shared" si="1"/>
        <v>0</v>
      </c>
    </row>
    <row r="49" spans="1:5" ht="13.5">
      <c r="A49">
        <v>3</v>
      </c>
      <c r="B49" s="2" t="s">
        <v>33</v>
      </c>
      <c r="C49">
        <v>20</v>
      </c>
      <c r="D49">
        <f t="shared" si="0"/>
        <v>4</v>
      </c>
      <c r="E49">
        <f t="shared" si="1"/>
        <v>80</v>
      </c>
    </row>
    <row r="50" spans="1:5" ht="13.5">
      <c r="A50">
        <v>3</v>
      </c>
      <c r="B50" s="2" t="s">
        <v>34</v>
      </c>
      <c r="C50">
        <v>20</v>
      </c>
      <c r="D50">
        <f t="shared" si="0"/>
        <v>3</v>
      </c>
      <c r="E50">
        <f t="shared" si="1"/>
        <v>60</v>
      </c>
    </row>
    <row r="51" spans="1:5" ht="13.5">
      <c r="A51">
        <v>3</v>
      </c>
      <c r="B51" s="2" t="s">
        <v>35</v>
      </c>
      <c r="C51">
        <v>20</v>
      </c>
      <c r="D51">
        <f t="shared" si="0"/>
        <v>0</v>
      </c>
      <c r="E51">
        <f t="shared" si="1"/>
        <v>0</v>
      </c>
    </row>
    <row r="52" spans="1:5" ht="13.5">
      <c r="A52">
        <v>4</v>
      </c>
      <c r="B52" s="2" t="s">
        <v>36</v>
      </c>
      <c r="C52">
        <v>30</v>
      </c>
      <c r="D52">
        <f t="shared" si="0"/>
        <v>1</v>
      </c>
      <c r="E52">
        <f t="shared" si="1"/>
        <v>30</v>
      </c>
    </row>
    <row r="53" spans="1:5" ht="13.5">
      <c r="A53">
        <v>4</v>
      </c>
      <c r="B53" s="2" t="s">
        <v>37</v>
      </c>
      <c r="C53">
        <v>30</v>
      </c>
      <c r="D53">
        <f t="shared" si="0"/>
        <v>1</v>
      </c>
      <c r="E53">
        <f t="shared" si="1"/>
        <v>30</v>
      </c>
    </row>
    <row r="54" spans="1:5" ht="13.5">
      <c r="A54">
        <v>4</v>
      </c>
      <c r="B54" s="2" t="s">
        <v>38</v>
      </c>
      <c r="C54">
        <v>30</v>
      </c>
      <c r="D54">
        <f t="shared" si="0"/>
        <v>1</v>
      </c>
      <c r="E54">
        <f t="shared" si="1"/>
        <v>30</v>
      </c>
    </row>
    <row r="55" spans="1:5" ht="13.5">
      <c r="A55">
        <v>5</v>
      </c>
      <c r="B55" s="2" t="s">
        <v>39</v>
      </c>
      <c r="C55">
        <v>23</v>
      </c>
      <c r="D55">
        <f t="shared" si="0"/>
        <v>0</v>
      </c>
      <c r="E55">
        <f t="shared" si="1"/>
        <v>0</v>
      </c>
    </row>
    <row r="56" spans="1:5" ht="13.5">
      <c r="A56">
        <v>5</v>
      </c>
      <c r="B56" s="2" t="s">
        <v>170</v>
      </c>
      <c r="C56">
        <v>23</v>
      </c>
      <c r="D56">
        <f t="shared" si="0"/>
        <v>1</v>
      </c>
      <c r="E56">
        <f>C56*D56</f>
        <v>23</v>
      </c>
    </row>
    <row r="57" spans="1:5" ht="13.5">
      <c r="A57">
        <v>5</v>
      </c>
      <c r="B57" s="2" t="s">
        <v>40</v>
      </c>
      <c r="C57">
        <v>23</v>
      </c>
      <c r="D57">
        <f t="shared" si="0"/>
        <v>0</v>
      </c>
      <c r="E57">
        <f t="shared" si="1"/>
        <v>0</v>
      </c>
    </row>
    <row r="58" spans="1:5" ht="13.5">
      <c r="A58">
        <v>5</v>
      </c>
      <c r="B58" s="2" t="s">
        <v>41</v>
      </c>
      <c r="C58">
        <v>23</v>
      </c>
      <c r="D58">
        <f t="shared" si="0"/>
        <v>7</v>
      </c>
      <c r="E58">
        <f t="shared" si="1"/>
        <v>161</v>
      </c>
    </row>
    <row r="59" spans="1:5" ht="13.5">
      <c r="A59">
        <v>6</v>
      </c>
      <c r="B59" s="2" t="s">
        <v>42</v>
      </c>
      <c r="C59">
        <v>21</v>
      </c>
      <c r="D59">
        <f t="shared" si="0"/>
        <v>2</v>
      </c>
      <c r="E59">
        <f t="shared" si="1"/>
        <v>42</v>
      </c>
    </row>
    <row r="60" spans="1:5" ht="13.5">
      <c r="A60">
        <v>6</v>
      </c>
      <c r="B60" s="2" t="s">
        <v>171</v>
      </c>
      <c r="C60">
        <v>21</v>
      </c>
      <c r="D60">
        <f t="shared" si="0"/>
        <v>0</v>
      </c>
      <c r="E60">
        <f>C60*D60</f>
        <v>0</v>
      </c>
    </row>
    <row r="61" spans="1:5" ht="13.5">
      <c r="A61">
        <v>6</v>
      </c>
      <c r="B61" s="2" t="s">
        <v>43</v>
      </c>
      <c r="C61">
        <v>21</v>
      </c>
      <c r="D61">
        <f t="shared" si="0"/>
        <v>0</v>
      </c>
      <c r="E61">
        <f t="shared" si="1"/>
        <v>0</v>
      </c>
    </row>
    <row r="62" spans="1:5" ht="13.5">
      <c r="A62">
        <v>6</v>
      </c>
      <c r="B62" s="2" t="s">
        <v>44</v>
      </c>
      <c r="C62">
        <v>21</v>
      </c>
      <c r="D62">
        <f t="shared" si="0"/>
        <v>0</v>
      </c>
      <c r="E62">
        <f t="shared" si="1"/>
        <v>0</v>
      </c>
    </row>
    <row r="63" spans="1:5" ht="13.5">
      <c r="A63">
        <v>6</v>
      </c>
      <c r="B63" s="2" t="s">
        <v>172</v>
      </c>
      <c r="C63">
        <v>21</v>
      </c>
      <c r="D63">
        <f t="shared" si="0"/>
        <v>0</v>
      </c>
      <c r="E63">
        <f>C63*D63</f>
        <v>0</v>
      </c>
    </row>
    <row r="64" spans="1:5" ht="13.5">
      <c r="A64">
        <v>6</v>
      </c>
      <c r="B64" s="2" t="s">
        <v>45</v>
      </c>
      <c r="C64">
        <v>21</v>
      </c>
      <c r="D64">
        <f t="shared" si="0"/>
        <v>0</v>
      </c>
      <c r="E64">
        <f t="shared" si="1"/>
        <v>0</v>
      </c>
    </row>
    <row r="65" spans="1:5" ht="13.5">
      <c r="A65">
        <v>6</v>
      </c>
      <c r="B65" s="2" t="s">
        <v>46</v>
      </c>
      <c r="C65">
        <v>21</v>
      </c>
      <c r="D65">
        <f t="shared" si="0"/>
        <v>3</v>
      </c>
      <c r="E65">
        <f t="shared" si="1"/>
        <v>63</v>
      </c>
    </row>
    <row r="66" spans="1:5" ht="13.5">
      <c r="A66">
        <v>6</v>
      </c>
      <c r="B66" s="2" t="s">
        <v>173</v>
      </c>
      <c r="C66">
        <v>21</v>
      </c>
      <c r="D66">
        <f t="shared" si="0"/>
        <v>1</v>
      </c>
      <c r="E66">
        <f>C66*D66</f>
        <v>21</v>
      </c>
    </row>
    <row r="67" spans="1:5" ht="13.5">
      <c r="A67">
        <v>6</v>
      </c>
      <c r="B67" s="2" t="s">
        <v>47</v>
      </c>
      <c r="C67">
        <v>21</v>
      </c>
      <c r="D67">
        <f aca="true" t="shared" si="2" ref="D67:D106">NumAppear($F$1,B67)</f>
        <v>2</v>
      </c>
      <c r="E67">
        <f t="shared" si="1"/>
        <v>42</v>
      </c>
    </row>
    <row r="68" spans="1:5" ht="13.5">
      <c r="A68">
        <v>6</v>
      </c>
      <c r="B68" s="2" t="s">
        <v>174</v>
      </c>
      <c r="C68">
        <v>21</v>
      </c>
      <c r="D68">
        <f t="shared" si="2"/>
        <v>2</v>
      </c>
      <c r="E68">
        <f>C68*D68</f>
        <v>42</v>
      </c>
    </row>
    <row r="69" spans="1:5" ht="13.5">
      <c r="A69">
        <v>6</v>
      </c>
      <c r="B69" s="2" t="s">
        <v>48</v>
      </c>
      <c r="C69">
        <v>21</v>
      </c>
      <c r="D69">
        <f t="shared" si="2"/>
        <v>1</v>
      </c>
      <c r="E69">
        <f t="shared" si="1"/>
        <v>21</v>
      </c>
    </row>
    <row r="70" spans="1:5" ht="13.5">
      <c r="A70">
        <v>6</v>
      </c>
      <c r="B70" s="2" t="s">
        <v>175</v>
      </c>
      <c r="C70">
        <v>21</v>
      </c>
      <c r="D70">
        <f t="shared" si="2"/>
        <v>2</v>
      </c>
      <c r="E70">
        <f>C70*D70</f>
        <v>42</v>
      </c>
    </row>
    <row r="71" spans="1:5" ht="13.5">
      <c r="A71">
        <v>6</v>
      </c>
      <c r="B71" s="2" t="s">
        <v>49</v>
      </c>
      <c r="C71">
        <v>21</v>
      </c>
      <c r="D71">
        <f t="shared" si="2"/>
        <v>0</v>
      </c>
      <c r="E71">
        <f t="shared" si="1"/>
        <v>0</v>
      </c>
    </row>
    <row r="72" spans="1:5" ht="13.5">
      <c r="A72">
        <v>6</v>
      </c>
      <c r="B72" s="2" t="s">
        <v>50</v>
      </c>
      <c r="C72">
        <v>21</v>
      </c>
      <c r="D72">
        <f t="shared" si="2"/>
        <v>2</v>
      </c>
      <c r="E72">
        <f t="shared" si="1"/>
        <v>42</v>
      </c>
    </row>
    <row r="73" spans="1:5" ht="13.5">
      <c r="A73">
        <v>6</v>
      </c>
      <c r="B73" s="2" t="s">
        <v>51</v>
      </c>
      <c r="C73">
        <v>21</v>
      </c>
      <c r="D73">
        <f t="shared" si="2"/>
        <v>0</v>
      </c>
      <c r="E73">
        <f t="shared" si="1"/>
        <v>0</v>
      </c>
    </row>
    <row r="74" spans="1:5" ht="13.5">
      <c r="A74">
        <v>6</v>
      </c>
      <c r="B74" s="2" t="s">
        <v>65</v>
      </c>
      <c r="C74">
        <v>21</v>
      </c>
      <c r="D74">
        <f t="shared" si="2"/>
        <v>0</v>
      </c>
      <c r="E74">
        <f t="shared" si="1"/>
        <v>0</v>
      </c>
    </row>
    <row r="75" spans="1:5" ht="13.5">
      <c r="A75">
        <v>6</v>
      </c>
      <c r="B75" s="2" t="s">
        <v>52</v>
      </c>
      <c r="C75">
        <v>21</v>
      </c>
      <c r="D75">
        <f t="shared" si="2"/>
        <v>3</v>
      </c>
      <c r="E75">
        <f t="shared" si="1"/>
        <v>63</v>
      </c>
    </row>
    <row r="76" spans="1:5" ht="13.5">
      <c r="A76">
        <v>6</v>
      </c>
      <c r="B76" s="2" t="s">
        <v>53</v>
      </c>
      <c r="C76">
        <v>21</v>
      </c>
      <c r="D76">
        <f t="shared" si="2"/>
        <v>0</v>
      </c>
      <c r="E76">
        <f t="shared" si="1"/>
        <v>0</v>
      </c>
    </row>
    <row r="77" spans="1:5" ht="13.5">
      <c r="A77">
        <v>6</v>
      </c>
      <c r="B77" s="2" t="s">
        <v>54</v>
      </c>
      <c r="C77">
        <v>21</v>
      </c>
      <c r="D77">
        <f t="shared" si="2"/>
        <v>2</v>
      </c>
      <c r="E77">
        <f t="shared" si="1"/>
        <v>42</v>
      </c>
    </row>
    <row r="78" spans="1:5" ht="13.5">
      <c r="A78">
        <v>6</v>
      </c>
      <c r="B78" s="2" t="s">
        <v>55</v>
      </c>
      <c r="C78">
        <v>21</v>
      </c>
      <c r="D78">
        <f t="shared" si="2"/>
        <v>1</v>
      </c>
      <c r="E78">
        <f t="shared" si="1"/>
        <v>21</v>
      </c>
    </row>
    <row r="79" spans="1:5" ht="13.5">
      <c r="A79">
        <v>6</v>
      </c>
      <c r="B79" s="2" t="s">
        <v>56</v>
      </c>
      <c r="C79">
        <v>21</v>
      </c>
      <c r="D79">
        <f t="shared" si="2"/>
        <v>6</v>
      </c>
      <c r="E79">
        <f t="shared" si="1"/>
        <v>126</v>
      </c>
    </row>
    <row r="80" spans="1:5" ht="13.5">
      <c r="A80">
        <v>6</v>
      </c>
      <c r="B80" s="2" t="s">
        <v>57</v>
      </c>
      <c r="C80">
        <v>21</v>
      </c>
      <c r="D80">
        <f t="shared" si="2"/>
        <v>0</v>
      </c>
      <c r="E80">
        <f t="shared" si="1"/>
        <v>0</v>
      </c>
    </row>
    <row r="81" spans="1:5" ht="13.5">
      <c r="A81">
        <v>7</v>
      </c>
      <c r="B81" s="2" t="s">
        <v>58</v>
      </c>
      <c r="C81">
        <v>21</v>
      </c>
      <c r="D81">
        <f t="shared" si="2"/>
        <v>1</v>
      </c>
      <c r="E81">
        <f t="shared" si="1"/>
        <v>21</v>
      </c>
    </row>
    <row r="82" spans="1:5" ht="13.5">
      <c r="A82">
        <v>7</v>
      </c>
      <c r="B82" s="2" t="s">
        <v>59</v>
      </c>
      <c r="C82">
        <v>21</v>
      </c>
      <c r="D82">
        <f t="shared" si="2"/>
        <v>0</v>
      </c>
      <c r="E82">
        <f t="shared" si="1"/>
        <v>0</v>
      </c>
    </row>
    <row r="83" spans="1:5" ht="13.5">
      <c r="A83">
        <v>7</v>
      </c>
      <c r="B83" s="2" t="s">
        <v>60</v>
      </c>
      <c r="C83">
        <v>21</v>
      </c>
      <c r="D83">
        <f t="shared" si="2"/>
        <v>1</v>
      </c>
      <c r="E83">
        <f t="shared" si="1"/>
        <v>21</v>
      </c>
    </row>
    <row r="84" spans="1:5" ht="13.5">
      <c r="A84">
        <v>8</v>
      </c>
      <c r="B84" s="2" t="s">
        <v>61</v>
      </c>
      <c r="C84">
        <v>34</v>
      </c>
      <c r="D84">
        <f t="shared" si="2"/>
        <v>0</v>
      </c>
      <c r="E84">
        <f t="shared" si="1"/>
        <v>0</v>
      </c>
    </row>
    <row r="85" spans="1:5" ht="13.5">
      <c r="A85">
        <v>8</v>
      </c>
      <c r="B85" s="2" t="s">
        <v>176</v>
      </c>
      <c r="C85">
        <v>34</v>
      </c>
      <c r="D85">
        <f t="shared" si="2"/>
        <v>0</v>
      </c>
      <c r="E85">
        <f>C85*D85</f>
        <v>0</v>
      </c>
    </row>
    <row r="86" spans="1:5" ht="13.5">
      <c r="A86">
        <v>8</v>
      </c>
      <c r="B86" s="2" t="s">
        <v>62</v>
      </c>
      <c r="C86">
        <v>34</v>
      </c>
      <c r="D86">
        <f t="shared" si="2"/>
        <v>0</v>
      </c>
      <c r="E86">
        <f>C86*D86</f>
        <v>0</v>
      </c>
    </row>
    <row r="87" spans="1:5" ht="13.5">
      <c r="A87">
        <v>9</v>
      </c>
      <c r="B87" s="3" t="s">
        <v>178</v>
      </c>
      <c r="C87">
        <v>41</v>
      </c>
      <c r="D87">
        <f t="shared" si="2"/>
        <v>0</v>
      </c>
      <c r="E87">
        <f>C87*D87</f>
        <v>0</v>
      </c>
    </row>
    <row r="88" spans="1:5" ht="13.5">
      <c r="A88">
        <v>9</v>
      </c>
      <c r="B88" s="3" t="s">
        <v>179</v>
      </c>
      <c r="C88">
        <v>41</v>
      </c>
      <c r="D88">
        <f t="shared" si="2"/>
        <v>0</v>
      </c>
      <c r="E88">
        <f aca="true" t="shared" si="3" ref="E88:E106">C88*D88</f>
        <v>0</v>
      </c>
    </row>
    <row r="89" spans="1:5" ht="13.5">
      <c r="A89">
        <v>9</v>
      </c>
      <c r="B89" s="3" t="s">
        <v>180</v>
      </c>
      <c r="C89">
        <v>41</v>
      </c>
      <c r="D89">
        <f t="shared" si="2"/>
        <v>0</v>
      </c>
      <c r="E89">
        <f t="shared" si="3"/>
        <v>0</v>
      </c>
    </row>
    <row r="90" spans="1:5" ht="13.5">
      <c r="A90">
        <v>9</v>
      </c>
      <c r="B90" s="3" t="s">
        <v>181</v>
      </c>
      <c r="C90">
        <v>41</v>
      </c>
      <c r="D90">
        <f t="shared" si="2"/>
        <v>0</v>
      </c>
      <c r="E90">
        <f t="shared" si="3"/>
        <v>0</v>
      </c>
    </row>
    <row r="91" spans="1:5" ht="13.5">
      <c r="A91">
        <v>9</v>
      </c>
      <c r="B91" s="3" t="s">
        <v>182</v>
      </c>
      <c r="C91">
        <v>41</v>
      </c>
      <c r="D91">
        <f t="shared" si="2"/>
        <v>0</v>
      </c>
      <c r="E91">
        <f t="shared" si="3"/>
        <v>0</v>
      </c>
    </row>
    <row r="92" spans="1:5" ht="13.5">
      <c r="A92">
        <v>9</v>
      </c>
      <c r="B92" s="3" t="s">
        <v>183</v>
      </c>
      <c r="C92">
        <v>41</v>
      </c>
      <c r="D92">
        <f t="shared" si="2"/>
        <v>0</v>
      </c>
      <c r="E92">
        <f t="shared" si="3"/>
        <v>0</v>
      </c>
    </row>
    <row r="93" spans="1:5" ht="13.5">
      <c r="A93">
        <v>9</v>
      </c>
      <c r="B93" s="3" t="s">
        <v>184</v>
      </c>
      <c r="C93">
        <v>41</v>
      </c>
      <c r="D93">
        <f t="shared" si="2"/>
        <v>0</v>
      </c>
      <c r="E93">
        <f t="shared" si="3"/>
        <v>0</v>
      </c>
    </row>
    <row r="94" spans="1:5" ht="13.5">
      <c r="A94">
        <v>9</v>
      </c>
      <c r="B94" s="3" t="s">
        <v>185</v>
      </c>
      <c r="C94">
        <v>41</v>
      </c>
      <c r="D94">
        <f t="shared" si="2"/>
        <v>0</v>
      </c>
      <c r="E94">
        <f t="shared" si="3"/>
        <v>0</v>
      </c>
    </row>
    <row r="95" spans="1:5" ht="13.5">
      <c r="A95">
        <v>9</v>
      </c>
      <c r="B95" s="2" t="s">
        <v>71</v>
      </c>
      <c r="C95">
        <v>41</v>
      </c>
      <c r="D95">
        <f t="shared" si="2"/>
        <v>0</v>
      </c>
      <c r="E95">
        <f t="shared" si="3"/>
        <v>0</v>
      </c>
    </row>
    <row r="96" spans="1:5" ht="13.5">
      <c r="A96">
        <v>9</v>
      </c>
      <c r="B96" s="2" t="s">
        <v>72</v>
      </c>
      <c r="C96">
        <v>41</v>
      </c>
      <c r="D96">
        <f t="shared" si="2"/>
        <v>0</v>
      </c>
      <c r="E96">
        <f t="shared" si="3"/>
        <v>0</v>
      </c>
    </row>
    <row r="97" spans="1:5" ht="13.5">
      <c r="A97">
        <v>9</v>
      </c>
      <c r="B97" s="2" t="s">
        <v>73</v>
      </c>
      <c r="C97">
        <v>41</v>
      </c>
      <c r="D97">
        <f t="shared" si="2"/>
        <v>0</v>
      </c>
      <c r="E97">
        <f t="shared" si="3"/>
        <v>0</v>
      </c>
    </row>
    <row r="98" spans="1:5" ht="13.5">
      <c r="A98">
        <v>9</v>
      </c>
      <c r="B98" s="2" t="s">
        <v>74</v>
      </c>
      <c r="C98">
        <v>41</v>
      </c>
      <c r="D98">
        <f t="shared" si="2"/>
        <v>0</v>
      </c>
      <c r="E98">
        <f t="shared" si="3"/>
        <v>0</v>
      </c>
    </row>
    <row r="99" spans="1:5" ht="13.5">
      <c r="A99">
        <v>9</v>
      </c>
      <c r="B99" s="2" t="s">
        <v>75</v>
      </c>
      <c r="C99">
        <v>41</v>
      </c>
      <c r="D99">
        <f t="shared" si="2"/>
        <v>0</v>
      </c>
      <c r="E99">
        <f t="shared" si="3"/>
        <v>0</v>
      </c>
    </row>
    <row r="100" spans="1:5" ht="13.5">
      <c r="A100">
        <v>9</v>
      </c>
      <c r="B100" s="2" t="s">
        <v>76</v>
      </c>
      <c r="C100">
        <v>41</v>
      </c>
      <c r="D100">
        <f t="shared" si="2"/>
        <v>0</v>
      </c>
      <c r="E100">
        <f t="shared" si="3"/>
        <v>0</v>
      </c>
    </row>
    <row r="101" spans="1:5" ht="13.5">
      <c r="A101">
        <v>9</v>
      </c>
      <c r="B101" s="2" t="s">
        <v>77</v>
      </c>
      <c r="C101">
        <v>41</v>
      </c>
      <c r="D101">
        <f t="shared" si="2"/>
        <v>0</v>
      </c>
      <c r="E101">
        <f t="shared" si="3"/>
        <v>0</v>
      </c>
    </row>
    <row r="102" spans="1:5" ht="13.5">
      <c r="A102">
        <v>9</v>
      </c>
      <c r="B102" s="2" t="s">
        <v>78</v>
      </c>
      <c r="C102">
        <v>41</v>
      </c>
      <c r="D102">
        <f t="shared" si="2"/>
        <v>0</v>
      </c>
      <c r="E102">
        <f t="shared" si="3"/>
        <v>0</v>
      </c>
    </row>
    <row r="103" spans="1:5" ht="13.5">
      <c r="A103">
        <v>10</v>
      </c>
      <c r="B103" s="3" t="s">
        <v>186</v>
      </c>
      <c r="C103">
        <v>51</v>
      </c>
      <c r="D103">
        <f t="shared" si="2"/>
        <v>0</v>
      </c>
      <c r="E103">
        <f t="shared" si="3"/>
        <v>0</v>
      </c>
    </row>
    <row r="104" spans="1:5" ht="13.5">
      <c r="A104">
        <v>10</v>
      </c>
      <c r="B104" s="2" t="s">
        <v>79</v>
      </c>
      <c r="C104">
        <v>51</v>
      </c>
      <c r="D104">
        <f t="shared" si="2"/>
        <v>0</v>
      </c>
      <c r="E104">
        <f t="shared" si="3"/>
        <v>0</v>
      </c>
    </row>
    <row r="105" spans="1:5" ht="13.5">
      <c r="A105">
        <v>11</v>
      </c>
      <c r="B105" s="3" t="s">
        <v>187</v>
      </c>
      <c r="C105">
        <v>49</v>
      </c>
      <c r="D105">
        <f t="shared" si="2"/>
        <v>0</v>
      </c>
      <c r="E105">
        <f t="shared" si="3"/>
        <v>0</v>
      </c>
    </row>
    <row r="106" spans="1:5" ht="13.5">
      <c r="A106">
        <v>11</v>
      </c>
      <c r="B106" s="2" t="s">
        <v>155</v>
      </c>
      <c r="C106">
        <v>49</v>
      </c>
      <c r="D106">
        <f t="shared" si="2"/>
        <v>0</v>
      </c>
      <c r="E106">
        <f t="shared" si="3"/>
        <v>0</v>
      </c>
    </row>
    <row r="107" spans="4:6" ht="13.5">
      <c r="D107">
        <f>SUM(D2:D106)</f>
        <v>218</v>
      </c>
      <c r="E107">
        <f>SUM(E2:E106)*2</f>
        <v>5004</v>
      </c>
      <c r="F107" s="6">
        <f>E107/D107</f>
        <v>22.954128440366972</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F72"/>
  <sheetViews>
    <sheetView workbookViewId="0" topLeftCell="A70">
      <selection activeCell="F72" sqref="F72"/>
    </sheetView>
  </sheetViews>
  <sheetFormatPr defaultColWidth="9.00390625" defaultRowHeight="13.5"/>
  <cols>
    <col min="2" max="2" width="9.00390625" style="2" customWidth="1"/>
  </cols>
  <sheetData>
    <row r="1" spans="1:6" s="1" customFormat="1" ht="13.5">
      <c r="A1" s="1" t="s">
        <v>66</v>
      </c>
      <c r="B1" s="1" t="s">
        <v>67</v>
      </c>
      <c r="C1" s="1" t="s">
        <v>68</v>
      </c>
      <c r="D1" s="1" t="s">
        <v>69</v>
      </c>
      <c r="E1" s="1" t="s">
        <v>70</v>
      </c>
      <c r="F1" s="4" t="s">
        <v>202</v>
      </c>
    </row>
    <row r="2" spans="1:6" ht="13.5">
      <c r="A2">
        <v>1</v>
      </c>
      <c r="B2" s="2" t="s">
        <v>80</v>
      </c>
      <c r="C2">
        <v>0</v>
      </c>
      <c r="D2">
        <f>NumAppear($F$1,B2)</f>
        <v>6</v>
      </c>
      <c r="E2">
        <f>C2*D2</f>
        <v>0</v>
      </c>
      <c r="F2">
        <f>LEN(F1)</f>
        <v>245</v>
      </c>
    </row>
    <row r="3" spans="1:5" ht="13.5">
      <c r="A3">
        <v>1</v>
      </c>
      <c r="B3" s="2" t="s">
        <v>81</v>
      </c>
      <c r="C3">
        <v>0</v>
      </c>
      <c r="D3">
        <f aca="true" t="shared" si="0" ref="D3:D65">NumAppear($F$1,B3)</f>
        <v>9</v>
      </c>
      <c r="E3">
        <f aca="true" t="shared" si="1" ref="E3:E37">C3*D3</f>
        <v>0</v>
      </c>
    </row>
    <row r="4" spans="1:5" ht="13.5">
      <c r="A4">
        <v>1</v>
      </c>
      <c r="B4" s="2" t="s">
        <v>82</v>
      </c>
      <c r="C4">
        <v>0</v>
      </c>
      <c r="D4">
        <f t="shared" si="0"/>
        <v>4</v>
      </c>
      <c r="E4">
        <f t="shared" si="1"/>
        <v>0</v>
      </c>
    </row>
    <row r="5" spans="1:5" ht="13.5">
      <c r="A5">
        <v>1</v>
      </c>
      <c r="B5" s="2" t="s">
        <v>83</v>
      </c>
      <c r="C5">
        <v>0</v>
      </c>
      <c r="D5">
        <f t="shared" si="0"/>
        <v>0</v>
      </c>
      <c r="E5">
        <f t="shared" si="1"/>
        <v>0</v>
      </c>
    </row>
    <row r="6" spans="1:5" ht="13.5">
      <c r="A6">
        <v>1</v>
      </c>
      <c r="B6" s="2" t="s">
        <v>84</v>
      </c>
      <c r="C6">
        <v>0</v>
      </c>
      <c r="D6">
        <f t="shared" si="0"/>
        <v>11</v>
      </c>
      <c r="E6">
        <f t="shared" si="1"/>
        <v>0</v>
      </c>
    </row>
    <row r="7" spans="1:5" ht="13.5">
      <c r="A7">
        <v>1</v>
      </c>
      <c r="B7" s="2" t="s">
        <v>85</v>
      </c>
      <c r="C7">
        <v>0</v>
      </c>
      <c r="D7">
        <f t="shared" si="0"/>
        <v>14</v>
      </c>
      <c r="E7">
        <f t="shared" si="1"/>
        <v>0</v>
      </c>
    </row>
    <row r="8" spans="1:5" ht="13.5">
      <c r="A8">
        <v>1</v>
      </c>
      <c r="B8" s="2" t="s">
        <v>86</v>
      </c>
      <c r="C8">
        <v>0</v>
      </c>
      <c r="D8">
        <f t="shared" si="0"/>
        <v>5</v>
      </c>
      <c r="E8">
        <f t="shared" si="1"/>
        <v>0</v>
      </c>
    </row>
    <row r="9" spans="1:5" ht="13.5">
      <c r="A9">
        <v>1</v>
      </c>
      <c r="B9" s="2" t="s">
        <v>20</v>
      </c>
      <c r="C9">
        <v>0</v>
      </c>
      <c r="D9">
        <f t="shared" si="0"/>
        <v>3</v>
      </c>
      <c r="E9">
        <f t="shared" si="1"/>
        <v>0</v>
      </c>
    </row>
    <row r="10" spans="1:5" ht="13.5">
      <c r="A10">
        <v>2</v>
      </c>
      <c r="B10" s="2" t="s">
        <v>87</v>
      </c>
      <c r="C10">
        <v>19</v>
      </c>
      <c r="D10">
        <f t="shared" si="0"/>
        <v>1</v>
      </c>
      <c r="E10">
        <f t="shared" si="1"/>
        <v>19</v>
      </c>
    </row>
    <row r="11" spans="1:5" ht="13.5">
      <c r="A11">
        <v>2</v>
      </c>
      <c r="B11" s="2" t="s">
        <v>88</v>
      </c>
      <c r="C11">
        <v>19</v>
      </c>
      <c r="D11">
        <f t="shared" si="0"/>
        <v>6</v>
      </c>
      <c r="E11">
        <f t="shared" si="1"/>
        <v>114</v>
      </c>
    </row>
    <row r="12" spans="1:5" ht="13.5">
      <c r="A12">
        <v>2</v>
      </c>
      <c r="B12" s="2" t="s">
        <v>89</v>
      </c>
      <c r="C12">
        <v>19</v>
      </c>
      <c r="D12">
        <f t="shared" si="0"/>
        <v>5</v>
      </c>
      <c r="E12">
        <f t="shared" si="1"/>
        <v>95</v>
      </c>
    </row>
    <row r="13" spans="1:5" ht="13.5">
      <c r="A13">
        <v>3</v>
      </c>
      <c r="B13" s="2" t="s">
        <v>13</v>
      </c>
      <c r="C13">
        <v>20</v>
      </c>
      <c r="D13">
        <f t="shared" si="0"/>
        <v>2</v>
      </c>
      <c r="E13">
        <f t="shared" si="1"/>
        <v>40</v>
      </c>
    </row>
    <row r="14" spans="1:5" ht="13.5">
      <c r="A14">
        <v>3</v>
      </c>
      <c r="B14" s="2" t="s">
        <v>90</v>
      </c>
      <c r="C14">
        <v>20</v>
      </c>
      <c r="D14">
        <f t="shared" si="0"/>
        <v>7</v>
      </c>
      <c r="E14">
        <f t="shared" si="1"/>
        <v>140</v>
      </c>
    </row>
    <row r="15" spans="1:5" ht="13.5">
      <c r="A15">
        <v>3</v>
      </c>
      <c r="B15" s="2" t="s">
        <v>91</v>
      </c>
      <c r="C15">
        <v>20</v>
      </c>
      <c r="D15">
        <f t="shared" si="0"/>
        <v>1</v>
      </c>
      <c r="E15">
        <f t="shared" si="1"/>
        <v>20</v>
      </c>
    </row>
    <row r="16" spans="1:5" ht="13.5">
      <c r="A16">
        <v>3</v>
      </c>
      <c r="B16" s="2" t="s">
        <v>92</v>
      </c>
      <c r="C16">
        <v>20</v>
      </c>
      <c r="D16">
        <f t="shared" si="0"/>
        <v>8</v>
      </c>
      <c r="E16">
        <f t="shared" si="1"/>
        <v>160</v>
      </c>
    </row>
    <row r="17" spans="1:5" ht="13.5">
      <c r="A17">
        <v>3</v>
      </c>
      <c r="B17" s="2" t="s">
        <v>93</v>
      </c>
      <c r="C17">
        <v>20</v>
      </c>
      <c r="D17">
        <f t="shared" si="0"/>
        <v>4</v>
      </c>
      <c r="E17">
        <f t="shared" si="1"/>
        <v>80</v>
      </c>
    </row>
    <row r="18" spans="1:5" ht="13.5">
      <c r="A18">
        <v>3</v>
      </c>
      <c r="B18" s="2" t="s">
        <v>94</v>
      </c>
      <c r="C18">
        <v>20</v>
      </c>
      <c r="D18">
        <f t="shared" si="0"/>
        <v>13</v>
      </c>
      <c r="E18">
        <f t="shared" si="1"/>
        <v>260</v>
      </c>
    </row>
    <row r="19" spans="1:5" ht="13.5">
      <c r="A19">
        <v>3</v>
      </c>
      <c r="B19" s="2" t="s">
        <v>95</v>
      </c>
      <c r="C19">
        <v>20</v>
      </c>
      <c r="D19">
        <f t="shared" si="0"/>
        <v>7</v>
      </c>
      <c r="E19">
        <f t="shared" si="1"/>
        <v>140</v>
      </c>
    </row>
    <row r="20" spans="1:5" ht="13.5">
      <c r="A20">
        <v>3</v>
      </c>
      <c r="B20" s="2" t="s">
        <v>96</v>
      </c>
      <c r="C20">
        <v>20</v>
      </c>
      <c r="D20">
        <f t="shared" si="0"/>
        <v>9</v>
      </c>
      <c r="E20">
        <f t="shared" si="1"/>
        <v>180</v>
      </c>
    </row>
    <row r="21" spans="1:5" ht="13.5">
      <c r="A21">
        <v>3</v>
      </c>
      <c r="B21" s="2" t="s">
        <v>97</v>
      </c>
      <c r="C21">
        <v>20</v>
      </c>
      <c r="D21">
        <f t="shared" si="0"/>
        <v>0</v>
      </c>
      <c r="E21">
        <f t="shared" si="1"/>
        <v>0</v>
      </c>
    </row>
    <row r="22" spans="1:5" ht="13.5">
      <c r="A22">
        <v>4</v>
      </c>
      <c r="B22" s="2" t="s">
        <v>3</v>
      </c>
      <c r="C22">
        <v>30</v>
      </c>
      <c r="D22">
        <f t="shared" si="0"/>
        <v>14</v>
      </c>
      <c r="E22">
        <f t="shared" si="1"/>
        <v>420</v>
      </c>
    </row>
    <row r="23" spans="1:5" ht="13.5">
      <c r="A23">
        <v>5</v>
      </c>
      <c r="B23" s="2" t="s">
        <v>26</v>
      </c>
      <c r="C23">
        <v>23</v>
      </c>
      <c r="D23">
        <f t="shared" si="0"/>
        <v>15</v>
      </c>
      <c r="E23">
        <f t="shared" si="1"/>
        <v>345</v>
      </c>
    </row>
    <row r="24" spans="1:5" ht="13.5">
      <c r="A24">
        <v>5</v>
      </c>
      <c r="B24" s="2" t="s">
        <v>124</v>
      </c>
      <c r="C24">
        <v>23</v>
      </c>
      <c r="D24">
        <f t="shared" si="0"/>
        <v>25</v>
      </c>
      <c r="E24">
        <f>C24*D24</f>
        <v>575</v>
      </c>
    </row>
    <row r="25" spans="1:5" ht="13.5">
      <c r="A25">
        <v>6</v>
      </c>
      <c r="B25" s="2" t="s">
        <v>19</v>
      </c>
      <c r="C25">
        <v>21</v>
      </c>
      <c r="D25">
        <f t="shared" si="0"/>
        <v>3</v>
      </c>
      <c r="E25">
        <f t="shared" si="1"/>
        <v>63</v>
      </c>
    </row>
    <row r="26" spans="1:5" ht="13.5">
      <c r="A26">
        <v>6</v>
      </c>
      <c r="B26" s="2" t="s">
        <v>43</v>
      </c>
      <c r="C26">
        <v>21</v>
      </c>
      <c r="D26">
        <f t="shared" si="0"/>
        <v>0</v>
      </c>
      <c r="E26">
        <f t="shared" si="1"/>
        <v>0</v>
      </c>
    </row>
    <row r="27" spans="1:5" ht="13.5">
      <c r="A27">
        <v>6</v>
      </c>
      <c r="B27" s="2" t="s">
        <v>41</v>
      </c>
      <c r="C27">
        <v>21</v>
      </c>
      <c r="D27">
        <f t="shared" si="0"/>
        <v>7</v>
      </c>
      <c r="E27">
        <f>C27*D27</f>
        <v>147</v>
      </c>
    </row>
    <row r="28" spans="1:5" ht="13.5">
      <c r="A28">
        <v>6</v>
      </c>
      <c r="B28" s="2" t="s">
        <v>98</v>
      </c>
      <c r="C28">
        <v>21</v>
      </c>
      <c r="D28">
        <f t="shared" si="0"/>
        <v>2</v>
      </c>
      <c r="E28">
        <f t="shared" si="1"/>
        <v>42</v>
      </c>
    </row>
    <row r="29" spans="1:5" ht="13.5">
      <c r="A29">
        <v>6</v>
      </c>
      <c r="B29" s="2" t="s">
        <v>27</v>
      </c>
      <c r="C29">
        <v>21</v>
      </c>
      <c r="D29">
        <f t="shared" si="0"/>
        <v>4</v>
      </c>
      <c r="E29">
        <f>C29*D29</f>
        <v>84</v>
      </c>
    </row>
    <row r="30" spans="1:5" ht="13.5">
      <c r="A30">
        <v>6</v>
      </c>
      <c r="B30" s="2" t="s">
        <v>99</v>
      </c>
      <c r="C30">
        <v>21</v>
      </c>
      <c r="D30">
        <f t="shared" si="0"/>
        <v>1</v>
      </c>
      <c r="E30">
        <f t="shared" si="1"/>
        <v>21</v>
      </c>
    </row>
    <row r="31" spans="1:5" ht="13.5">
      <c r="A31">
        <v>6</v>
      </c>
      <c r="B31" s="2" t="s">
        <v>100</v>
      </c>
      <c r="C31">
        <v>21</v>
      </c>
      <c r="D31">
        <f t="shared" si="0"/>
        <v>3</v>
      </c>
      <c r="E31">
        <f t="shared" si="1"/>
        <v>63</v>
      </c>
    </row>
    <row r="32" spans="1:5" ht="13.5">
      <c r="A32">
        <v>6</v>
      </c>
      <c r="B32" s="2" t="s">
        <v>101</v>
      </c>
      <c r="C32">
        <v>21</v>
      </c>
      <c r="D32">
        <f t="shared" si="0"/>
        <v>2</v>
      </c>
      <c r="E32">
        <f t="shared" si="1"/>
        <v>42</v>
      </c>
    </row>
    <row r="33" spans="1:5" ht="13.5">
      <c r="A33">
        <v>6</v>
      </c>
      <c r="B33" s="2" t="s">
        <v>102</v>
      </c>
      <c r="C33">
        <v>21</v>
      </c>
      <c r="D33">
        <f t="shared" si="0"/>
        <v>1</v>
      </c>
      <c r="E33">
        <f t="shared" si="1"/>
        <v>21</v>
      </c>
    </row>
    <row r="34" spans="1:5" ht="13.5">
      <c r="A34">
        <v>6</v>
      </c>
      <c r="B34" s="2" t="s">
        <v>103</v>
      </c>
      <c r="C34">
        <v>21</v>
      </c>
      <c r="D34">
        <f t="shared" si="0"/>
        <v>1</v>
      </c>
      <c r="E34">
        <f t="shared" si="1"/>
        <v>21</v>
      </c>
    </row>
    <row r="35" spans="1:5" ht="13.5">
      <c r="A35">
        <v>6</v>
      </c>
      <c r="B35" s="2" t="s">
        <v>104</v>
      </c>
      <c r="C35">
        <v>21</v>
      </c>
      <c r="D35">
        <f t="shared" si="0"/>
        <v>4</v>
      </c>
      <c r="E35">
        <f t="shared" si="1"/>
        <v>84</v>
      </c>
    </row>
    <row r="36" spans="1:5" ht="13.5">
      <c r="A36">
        <v>7</v>
      </c>
      <c r="B36" s="2" t="s">
        <v>105</v>
      </c>
      <c r="C36">
        <v>21</v>
      </c>
      <c r="D36">
        <f t="shared" si="0"/>
        <v>0</v>
      </c>
      <c r="E36">
        <f t="shared" si="1"/>
        <v>0</v>
      </c>
    </row>
    <row r="37" spans="1:5" ht="13.5">
      <c r="A37">
        <v>8</v>
      </c>
      <c r="B37" s="2" t="s">
        <v>106</v>
      </c>
      <c r="C37">
        <v>34</v>
      </c>
      <c r="D37">
        <f t="shared" si="0"/>
        <v>5</v>
      </c>
      <c r="E37">
        <f t="shared" si="1"/>
        <v>170</v>
      </c>
    </row>
    <row r="38" spans="1:5" ht="13.5">
      <c r="A38">
        <v>8</v>
      </c>
      <c r="B38" s="2" t="s">
        <v>55</v>
      </c>
      <c r="C38">
        <v>34</v>
      </c>
      <c r="D38">
        <f t="shared" si="0"/>
        <v>1</v>
      </c>
      <c r="E38">
        <f>C38*D38</f>
        <v>34</v>
      </c>
    </row>
    <row r="39" spans="1:5" ht="13.5">
      <c r="A39">
        <v>9</v>
      </c>
      <c r="B39" s="3" t="s">
        <v>190</v>
      </c>
      <c r="C39">
        <v>41</v>
      </c>
      <c r="D39">
        <f t="shared" si="0"/>
        <v>0</v>
      </c>
      <c r="E39">
        <f>C39*D39</f>
        <v>0</v>
      </c>
    </row>
    <row r="40" spans="1:5" ht="13.5">
      <c r="A40">
        <v>9</v>
      </c>
      <c r="B40" s="3" t="s">
        <v>191</v>
      </c>
      <c r="C40">
        <v>41</v>
      </c>
      <c r="D40">
        <f t="shared" si="0"/>
        <v>0</v>
      </c>
      <c r="E40">
        <f aca="true" t="shared" si="2" ref="E40:E70">C40*D40</f>
        <v>0</v>
      </c>
    </row>
    <row r="41" spans="1:5" ht="13.5">
      <c r="A41">
        <v>9</v>
      </c>
      <c r="B41" s="3" t="s">
        <v>192</v>
      </c>
      <c r="C41">
        <v>41</v>
      </c>
      <c r="D41">
        <f t="shared" si="0"/>
        <v>0</v>
      </c>
      <c r="E41">
        <f t="shared" si="2"/>
        <v>0</v>
      </c>
    </row>
    <row r="42" spans="1:5" ht="13.5">
      <c r="A42">
        <v>9</v>
      </c>
      <c r="B42" s="3" t="s">
        <v>193</v>
      </c>
      <c r="C42">
        <v>41</v>
      </c>
      <c r="D42">
        <f t="shared" si="0"/>
        <v>0</v>
      </c>
      <c r="E42">
        <f t="shared" si="2"/>
        <v>0</v>
      </c>
    </row>
    <row r="43" spans="1:5" ht="13.5">
      <c r="A43">
        <v>9</v>
      </c>
      <c r="B43" s="3" t="s">
        <v>194</v>
      </c>
      <c r="C43">
        <v>41</v>
      </c>
      <c r="D43">
        <f t="shared" si="0"/>
        <v>0</v>
      </c>
      <c r="E43">
        <f t="shared" si="2"/>
        <v>0</v>
      </c>
    </row>
    <row r="44" spans="1:5" ht="13.5">
      <c r="A44">
        <v>9</v>
      </c>
      <c r="B44" s="3" t="s">
        <v>195</v>
      </c>
      <c r="C44">
        <v>41</v>
      </c>
      <c r="D44">
        <f t="shared" si="0"/>
        <v>0</v>
      </c>
      <c r="E44">
        <f t="shared" si="2"/>
        <v>0</v>
      </c>
    </row>
    <row r="45" spans="1:5" ht="13.5">
      <c r="A45">
        <v>9</v>
      </c>
      <c r="B45" s="3" t="s">
        <v>196</v>
      </c>
      <c r="C45">
        <v>41</v>
      </c>
      <c r="D45">
        <f t="shared" si="0"/>
        <v>0</v>
      </c>
      <c r="E45">
        <f t="shared" si="2"/>
        <v>0</v>
      </c>
    </row>
    <row r="46" spans="1:5" ht="13.5">
      <c r="A46">
        <v>9</v>
      </c>
      <c r="B46" s="3" t="s">
        <v>189</v>
      </c>
      <c r="C46">
        <v>41</v>
      </c>
      <c r="D46">
        <f t="shared" si="0"/>
        <v>0</v>
      </c>
      <c r="E46">
        <f t="shared" si="2"/>
        <v>0</v>
      </c>
    </row>
    <row r="47" spans="1:5" ht="13.5">
      <c r="A47">
        <v>9</v>
      </c>
      <c r="B47" s="2" t="s">
        <v>200</v>
      </c>
      <c r="C47">
        <v>41</v>
      </c>
      <c r="D47">
        <f t="shared" si="0"/>
        <v>2</v>
      </c>
      <c r="E47">
        <f>C47*D47</f>
        <v>82</v>
      </c>
    </row>
    <row r="48" spans="1:5" ht="13.5">
      <c r="A48">
        <v>9</v>
      </c>
      <c r="B48" s="2" t="s">
        <v>107</v>
      </c>
      <c r="C48">
        <v>41</v>
      </c>
      <c r="D48">
        <f t="shared" si="0"/>
        <v>2</v>
      </c>
      <c r="E48">
        <f t="shared" si="2"/>
        <v>82</v>
      </c>
    </row>
    <row r="49" spans="1:5" ht="13.5">
      <c r="A49">
        <v>9</v>
      </c>
      <c r="B49" s="2" t="s">
        <v>108</v>
      </c>
      <c r="C49">
        <v>41</v>
      </c>
      <c r="D49">
        <f t="shared" si="0"/>
        <v>1</v>
      </c>
      <c r="E49">
        <f t="shared" si="2"/>
        <v>41</v>
      </c>
    </row>
    <row r="50" spans="1:5" ht="13.5">
      <c r="A50">
        <v>9</v>
      </c>
      <c r="B50" s="2" t="s">
        <v>109</v>
      </c>
      <c r="C50">
        <v>41</v>
      </c>
      <c r="D50">
        <f t="shared" si="0"/>
        <v>3</v>
      </c>
      <c r="E50">
        <f t="shared" si="2"/>
        <v>123</v>
      </c>
    </row>
    <row r="51" spans="1:5" ht="13.5">
      <c r="A51">
        <v>9</v>
      </c>
      <c r="B51" s="2" t="s">
        <v>111</v>
      </c>
      <c r="C51">
        <v>41</v>
      </c>
      <c r="D51">
        <f t="shared" si="0"/>
        <v>6</v>
      </c>
      <c r="E51">
        <f t="shared" si="2"/>
        <v>246</v>
      </c>
    </row>
    <row r="52" spans="1:5" ht="13.5">
      <c r="A52">
        <v>9</v>
      </c>
      <c r="B52" s="2" t="s">
        <v>112</v>
      </c>
      <c r="C52">
        <v>41</v>
      </c>
      <c r="D52">
        <f t="shared" si="0"/>
        <v>5</v>
      </c>
      <c r="E52">
        <f t="shared" si="2"/>
        <v>205</v>
      </c>
    </row>
    <row r="53" spans="1:5" ht="13.5">
      <c r="A53">
        <v>9</v>
      </c>
      <c r="B53" s="2" t="s">
        <v>113</v>
      </c>
      <c r="C53">
        <v>41</v>
      </c>
      <c r="D53">
        <f t="shared" si="0"/>
        <v>5</v>
      </c>
      <c r="E53">
        <f t="shared" si="2"/>
        <v>205</v>
      </c>
    </row>
    <row r="54" spans="1:5" ht="13.5">
      <c r="A54">
        <v>9</v>
      </c>
      <c r="B54" s="2" t="s">
        <v>114</v>
      </c>
      <c r="C54">
        <v>41</v>
      </c>
      <c r="D54">
        <f t="shared" si="0"/>
        <v>0</v>
      </c>
      <c r="E54">
        <f aca="true" t="shared" si="3" ref="E54:E59">C54*D54</f>
        <v>0</v>
      </c>
    </row>
    <row r="55" spans="1:5" ht="13.5">
      <c r="A55">
        <v>9</v>
      </c>
      <c r="B55" s="2" t="s">
        <v>115</v>
      </c>
      <c r="C55">
        <v>41</v>
      </c>
      <c r="D55">
        <f t="shared" si="0"/>
        <v>0</v>
      </c>
      <c r="E55">
        <f t="shared" si="3"/>
        <v>0</v>
      </c>
    </row>
    <row r="56" spans="1:5" ht="13.5">
      <c r="A56">
        <v>9</v>
      </c>
      <c r="B56" s="2" t="s">
        <v>116</v>
      </c>
      <c r="C56">
        <v>41</v>
      </c>
      <c r="D56">
        <f t="shared" si="0"/>
        <v>1</v>
      </c>
      <c r="E56">
        <f t="shared" si="3"/>
        <v>41</v>
      </c>
    </row>
    <row r="57" spans="1:5" ht="13.5">
      <c r="A57">
        <v>9</v>
      </c>
      <c r="B57" s="2" t="s">
        <v>117</v>
      </c>
      <c r="C57">
        <v>41</v>
      </c>
      <c r="D57">
        <f t="shared" si="0"/>
        <v>1</v>
      </c>
      <c r="E57">
        <f t="shared" si="3"/>
        <v>41</v>
      </c>
    </row>
    <row r="58" spans="1:5" ht="13.5">
      <c r="A58">
        <v>9</v>
      </c>
      <c r="B58" s="2" t="s">
        <v>118</v>
      </c>
      <c r="C58">
        <v>41</v>
      </c>
      <c r="D58">
        <f t="shared" si="0"/>
        <v>1</v>
      </c>
      <c r="E58">
        <f t="shared" si="3"/>
        <v>41</v>
      </c>
    </row>
    <row r="59" spans="1:5" ht="13.5">
      <c r="A59">
        <v>9</v>
      </c>
      <c r="B59" s="2" t="s">
        <v>119</v>
      </c>
      <c r="C59">
        <v>41</v>
      </c>
      <c r="D59">
        <f t="shared" si="0"/>
        <v>0</v>
      </c>
      <c r="E59">
        <f t="shared" si="3"/>
        <v>0</v>
      </c>
    </row>
    <row r="60" spans="1:5" ht="13.5">
      <c r="A60">
        <v>9</v>
      </c>
      <c r="B60" s="2" t="s">
        <v>120</v>
      </c>
      <c r="C60">
        <v>41</v>
      </c>
      <c r="D60">
        <f t="shared" si="0"/>
        <v>0</v>
      </c>
      <c r="E60">
        <f t="shared" si="2"/>
        <v>0</v>
      </c>
    </row>
    <row r="61" spans="1:5" ht="13.5">
      <c r="A61">
        <v>10</v>
      </c>
      <c r="B61" s="3" t="s">
        <v>188</v>
      </c>
      <c r="C61">
        <v>51</v>
      </c>
      <c r="D61">
        <f t="shared" si="0"/>
        <v>0</v>
      </c>
      <c r="E61">
        <f t="shared" si="2"/>
        <v>0</v>
      </c>
    </row>
    <row r="62" spans="1:5" ht="13.5">
      <c r="A62">
        <v>10</v>
      </c>
      <c r="B62" s="2" t="s">
        <v>121</v>
      </c>
      <c r="C62">
        <v>51</v>
      </c>
      <c r="D62">
        <f t="shared" si="0"/>
        <v>3</v>
      </c>
      <c r="E62">
        <f t="shared" si="2"/>
        <v>153</v>
      </c>
    </row>
    <row r="63" spans="1:5" ht="13.5">
      <c r="A63">
        <v>10</v>
      </c>
      <c r="B63" s="2" t="s">
        <v>122</v>
      </c>
      <c r="C63">
        <v>51</v>
      </c>
      <c r="D63">
        <f t="shared" si="0"/>
        <v>0</v>
      </c>
      <c r="E63">
        <f t="shared" si="2"/>
        <v>0</v>
      </c>
    </row>
    <row r="64" spans="1:5" ht="13.5">
      <c r="A64">
        <v>11</v>
      </c>
      <c r="B64" s="3" t="s">
        <v>187</v>
      </c>
      <c r="C64">
        <v>49</v>
      </c>
      <c r="D64">
        <f t="shared" si="0"/>
        <v>0</v>
      </c>
      <c r="E64">
        <f t="shared" si="2"/>
        <v>0</v>
      </c>
    </row>
    <row r="65" spans="1:5" ht="13.5">
      <c r="A65">
        <v>11</v>
      </c>
      <c r="B65" s="2" t="s">
        <v>156</v>
      </c>
      <c r="C65">
        <v>49</v>
      </c>
      <c r="D65">
        <f t="shared" si="0"/>
        <v>3</v>
      </c>
      <c r="E65">
        <f t="shared" si="2"/>
        <v>147</v>
      </c>
    </row>
    <row r="66" spans="1:5" ht="13.5">
      <c r="A66">
        <v>11</v>
      </c>
      <c r="B66" s="2" t="s">
        <v>157</v>
      </c>
      <c r="C66">
        <v>49</v>
      </c>
      <c r="D66">
        <f aca="true" t="shared" si="4" ref="D66:D71">NumAppear($F$1,B66)</f>
        <v>1</v>
      </c>
      <c r="E66">
        <f t="shared" si="2"/>
        <v>49</v>
      </c>
    </row>
    <row r="67" spans="1:5" ht="13.5">
      <c r="A67">
        <v>12</v>
      </c>
      <c r="B67" s="2" t="s">
        <v>123</v>
      </c>
      <c r="C67">
        <v>36</v>
      </c>
      <c r="D67">
        <f t="shared" si="4"/>
        <v>0</v>
      </c>
      <c r="E67">
        <f t="shared" si="2"/>
        <v>0</v>
      </c>
    </row>
    <row r="68" spans="1:5" ht="13.5">
      <c r="A68">
        <v>13</v>
      </c>
      <c r="B68" s="2" t="s">
        <v>125</v>
      </c>
      <c r="C68">
        <v>38</v>
      </c>
      <c r="D68">
        <f t="shared" si="4"/>
        <v>2</v>
      </c>
      <c r="E68">
        <f t="shared" si="2"/>
        <v>76</v>
      </c>
    </row>
    <row r="69" spans="1:5" ht="13.5">
      <c r="A69">
        <v>14</v>
      </c>
      <c r="B69" s="2" t="s">
        <v>110</v>
      </c>
      <c r="C69">
        <v>39</v>
      </c>
      <c r="D69">
        <f t="shared" si="4"/>
        <v>0</v>
      </c>
      <c r="E69">
        <f t="shared" si="2"/>
        <v>0</v>
      </c>
    </row>
    <row r="70" spans="1:5" ht="13.5">
      <c r="A70">
        <v>15</v>
      </c>
      <c r="B70" s="2" t="s">
        <v>126</v>
      </c>
      <c r="C70">
        <v>45</v>
      </c>
      <c r="D70">
        <f t="shared" si="4"/>
        <v>0</v>
      </c>
      <c r="E70">
        <f t="shared" si="2"/>
        <v>0</v>
      </c>
    </row>
    <row r="71" spans="1:5" ht="13.5">
      <c r="A71">
        <v>16</v>
      </c>
      <c r="B71" s="2" t="s">
        <v>201</v>
      </c>
      <c r="C71">
        <v>57</v>
      </c>
      <c r="D71">
        <f t="shared" si="4"/>
        <v>6</v>
      </c>
      <c r="E71">
        <f>C71*D71</f>
        <v>342</v>
      </c>
    </row>
    <row r="72" spans="4:6" ht="13.5">
      <c r="D72">
        <f>SUM(D2:D71)</f>
        <v>245</v>
      </c>
      <c r="E72">
        <f>SUM(E2:E71)*2</f>
        <v>10508</v>
      </c>
      <c r="F72" s="6">
        <f>E72/D72</f>
        <v>42.88979591836735</v>
      </c>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F43"/>
  <sheetViews>
    <sheetView workbookViewId="0" topLeftCell="A22">
      <selection activeCell="A22" sqref="A22"/>
    </sheetView>
  </sheetViews>
  <sheetFormatPr defaultColWidth="9.00390625" defaultRowHeight="13.5"/>
  <cols>
    <col min="2" max="2" width="9.00390625" style="2" customWidth="1"/>
  </cols>
  <sheetData>
    <row r="1" spans="1:6" s="1" customFormat="1" ht="13.5">
      <c r="A1" s="1" t="s">
        <v>66</v>
      </c>
      <c r="B1" s="1" t="s">
        <v>67</v>
      </c>
      <c r="C1" s="1" t="s">
        <v>68</v>
      </c>
      <c r="D1" s="1" t="s">
        <v>69</v>
      </c>
      <c r="E1" s="1" t="s">
        <v>70</v>
      </c>
      <c r="F1" s="5" t="s">
        <v>199</v>
      </c>
    </row>
    <row r="2" spans="1:6" ht="13.5">
      <c r="A2">
        <v>1</v>
      </c>
      <c r="B2" s="2" t="s">
        <v>127</v>
      </c>
      <c r="C2">
        <v>0</v>
      </c>
      <c r="D2">
        <f>NumAppear($F$1,B2)</f>
        <v>1</v>
      </c>
      <c r="E2">
        <f>C2*D2</f>
        <v>0</v>
      </c>
      <c r="F2">
        <f>LEN(F1)</f>
        <v>370</v>
      </c>
    </row>
    <row r="3" spans="1:5" ht="13.5">
      <c r="A3">
        <v>1</v>
      </c>
      <c r="B3" s="2" t="s">
        <v>128</v>
      </c>
      <c r="C3">
        <v>0</v>
      </c>
      <c r="D3">
        <f aca="true" t="shared" si="0" ref="D3:D42">NumAppear($F$1,B3)</f>
        <v>27</v>
      </c>
      <c r="E3">
        <f aca="true" t="shared" si="1" ref="E3:E29">C3*D3</f>
        <v>0</v>
      </c>
    </row>
    <row r="4" spans="1:5" ht="13.5">
      <c r="A4">
        <v>1</v>
      </c>
      <c r="B4" s="2" t="s">
        <v>129</v>
      </c>
      <c r="C4">
        <v>0</v>
      </c>
      <c r="D4">
        <f t="shared" si="0"/>
        <v>0</v>
      </c>
      <c r="E4">
        <f t="shared" si="1"/>
        <v>0</v>
      </c>
    </row>
    <row r="5" spans="1:5" ht="13.5">
      <c r="A5">
        <v>1</v>
      </c>
      <c r="B5" s="2" t="s">
        <v>130</v>
      </c>
      <c r="C5">
        <v>0</v>
      </c>
      <c r="D5">
        <f t="shared" si="0"/>
        <v>3</v>
      </c>
      <c r="E5">
        <f t="shared" si="1"/>
        <v>0</v>
      </c>
    </row>
    <row r="6" spans="1:5" ht="13.5">
      <c r="A6">
        <v>1</v>
      </c>
      <c r="B6" s="2" t="s">
        <v>131</v>
      </c>
      <c r="C6">
        <v>0</v>
      </c>
      <c r="D6">
        <f t="shared" si="0"/>
        <v>9</v>
      </c>
      <c r="E6">
        <f t="shared" si="1"/>
        <v>0</v>
      </c>
    </row>
    <row r="7" spans="1:5" ht="13.5">
      <c r="A7">
        <v>1</v>
      </c>
      <c r="B7" s="2" t="s">
        <v>132</v>
      </c>
      <c r="C7">
        <v>0</v>
      </c>
      <c r="D7">
        <f t="shared" si="0"/>
        <v>26</v>
      </c>
      <c r="E7">
        <f t="shared" si="1"/>
        <v>0</v>
      </c>
    </row>
    <row r="8" spans="1:5" ht="13.5">
      <c r="A8">
        <v>1</v>
      </c>
      <c r="B8" s="2" t="s">
        <v>133</v>
      </c>
      <c r="C8">
        <v>0</v>
      </c>
      <c r="D8">
        <f t="shared" si="0"/>
        <v>56</v>
      </c>
      <c r="E8">
        <f t="shared" si="1"/>
        <v>0</v>
      </c>
    </row>
    <row r="9" spans="1:5" ht="13.5">
      <c r="A9">
        <v>2</v>
      </c>
      <c r="B9" s="2" t="s">
        <v>134</v>
      </c>
      <c r="C9">
        <v>19</v>
      </c>
      <c r="D9">
        <f t="shared" si="0"/>
        <v>12</v>
      </c>
      <c r="E9">
        <f t="shared" si="1"/>
        <v>228</v>
      </c>
    </row>
    <row r="10" spans="1:5" ht="13.5">
      <c r="A10">
        <v>2</v>
      </c>
      <c r="B10" s="2" t="s">
        <v>135</v>
      </c>
      <c r="C10">
        <v>19</v>
      </c>
      <c r="D10">
        <f t="shared" si="0"/>
        <v>7</v>
      </c>
      <c r="E10">
        <f t="shared" si="1"/>
        <v>133</v>
      </c>
    </row>
    <row r="11" spans="1:5" ht="13.5">
      <c r="A11">
        <v>3</v>
      </c>
      <c r="B11" s="2" t="s">
        <v>136</v>
      </c>
      <c r="C11">
        <v>20</v>
      </c>
      <c r="D11">
        <f t="shared" si="0"/>
        <v>21</v>
      </c>
      <c r="E11">
        <f t="shared" si="1"/>
        <v>420</v>
      </c>
    </row>
    <row r="12" spans="1:5" ht="13.5">
      <c r="A12">
        <v>3</v>
      </c>
      <c r="B12" s="2" t="s">
        <v>137</v>
      </c>
      <c r="C12">
        <v>20</v>
      </c>
      <c r="D12">
        <f t="shared" si="0"/>
        <v>48</v>
      </c>
      <c r="E12">
        <f t="shared" si="1"/>
        <v>960</v>
      </c>
    </row>
    <row r="13" spans="1:5" ht="13.5">
      <c r="A13">
        <v>3</v>
      </c>
      <c r="B13" s="2" t="s">
        <v>138</v>
      </c>
      <c r="C13">
        <v>20</v>
      </c>
      <c r="D13">
        <f t="shared" si="0"/>
        <v>31</v>
      </c>
      <c r="E13">
        <f t="shared" si="1"/>
        <v>620</v>
      </c>
    </row>
    <row r="14" spans="1:5" ht="13.5">
      <c r="A14">
        <v>3</v>
      </c>
      <c r="B14" s="2" t="s">
        <v>139</v>
      </c>
      <c r="C14">
        <v>20</v>
      </c>
      <c r="D14">
        <f t="shared" si="0"/>
        <v>2</v>
      </c>
      <c r="E14">
        <f t="shared" si="1"/>
        <v>40</v>
      </c>
    </row>
    <row r="15" spans="1:5" ht="13.5">
      <c r="A15">
        <v>3</v>
      </c>
      <c r="B15" s="2" t="s">
        <v>140</v>
      </c>
      <c r="C15">
        <v>20</v>
      </c>
      <c r="D15">
        <f t="shared" si="0"/>
        <v>8</v>
      </c>
      <c r="E15">
        <f t="shared" si="1"/>
        <v>160</v>
      </c>
    </row>
    <row r="16" spans="1:5" ht="13.5">
      <c r="A16">
        <v>3</v>
      </c>
      <c r="B16" s="2" t="s">
        <v>141</v>
      </c>
      <c r="C16">
        <v>20</v>
      </c>
      <c r="D16">
        <f t="shared" si="0"/>
        <v>25</v>
      </c>
      <c r="E16">
        <f t="shared" si="1"/>
        <v>500</v>
      </c>
    </row>
    <row r="17" spans="1:5" ht="13.5">
      <c r="A17">
        <v>3</v>
      </c>
      <c r="B17" s="2" t="s">
        <v>142</v>
      </c>
      <c r="C17">
        <v>20</v>
      </c>
      <c r="D17">
        <f t="shared" si="0"/>
        <v>4</v>
      </c>
      <c r="E17">
        <f t="shared" si="1"/>
        <v>80</v>
      </c>
    </row>
    <row r="18" spans="1:5" ht="13.5">
      <c r="A18">
        <v>3</v>
      </c>
      <c r="B18" s="2" t="s">
        <v>143</v>
      </c>
      <c r="C18">
        <v>20</v>
      </c>
      <c r="D18">
        <f t="shared" si="0"/>
        <v>0</v>
      </c>
      <c r="E18">
        <f t="shared" si="1"/>
        <v>0</v>
      </c>
    </row>
    <row r="19" spans="1:5" ht="13.5">
      <c r="A19">
        <v>4</v>
      </c>
      <c r="B19" s="2" t="s">
        <v>144</v>
      </c>
      <c r="C19">
        <v>30</v>
      </c>
      <c r="D19">
        <f t="shared" si="0"/>
        <v>5</v>
      </c>
      <c r="E19">
        <f t="shared" si="1"/>
        <v>150</v>
      </c>
    </row>
    <row r="20" spans="1:5" ht="13.5">
      <c r="A20">
        <v>5</v>
      </c>
      <c r="B20" s="2" t="s">
        <v>145</v>
      </c>
      <c r="C20">
        <v>23</v>
      </c>
      <c r="D20">
        <f t="shared" si="0"/>
        <v>17</v>
      </c>
      <c r="E20">
        <f t="shared" si="1"/>
        <v>391</v>
      </c>
    </row>
    <row r="21" spans="1:5" ht="13.5">
      <c r="A21">
        <v>6</v>
      </c>
      <c r="B21" s="2" t="s">
        <v>146</v>
      </c>
      <c r="C21">
        <v>21</v>
      </c>
      <c r="D21">
        <f t="shared" si="0"/>
        <v>10</v>
      </c>
      <c r="E21">
        <f t="shared" si="1"/>
        <v>210</v>
      </c>
    </row>
    <row r="22" spans="1:5" ht="13.5">
      <c r="A22">
        <v>6</v>
      </c>
      <c r="B22" s="2" t="s">
        <v>147</v>
      </c>
      <c r="C22">
        <v>21</v>
      </c>
      <c r="D22">
        <f t="shared" si="0"/>
        <v>7</v>
      </c>
      <c r="E22">
        <f t="shared" si="1"/>
        <v>147</v>
      </c>
    </row>
    <row r="23" spans="1:5" ht="13.5">
      <c r="A23">
        <v>6</v>
      </c>
      <c r="B23" s="2" t="s">
        <v>148</v>
      </c>
      <c r="C23">
        <v>21</v>
      </c>
      <c r="D23">
        <f t="shared" si="0"/>
        <v>4</v>
      </c>
      <c r="E23">
        <f t="shared" si="1"/>
        <v>84</v>
      </c>
    </row>
    <row r="24" spans="1:5" ht="13.5">
      <c r="A24">
        <v>6</v>
      </c>
      <c r="B24" s="2" t="s">
        <v>149</v>
      </c>
      <c r="C24">
        <v>21</v>
      </c>
      <c r="D24">
        <f t="shared" si="0"/>
        <v>0</v>
      </c>
      <c r="E24">
        <f t="shared" si="1"/>
        <v>0</v>
      </c>
    </row>
    <row r="25" spans="1:5" ht="13.5">
      <c r="A25">
        <v>6</v>
      </c>
      <c r="B25" s="2" t="s">
        <v>150</v>
      </c>
      <c r="C25">
        <v>21</v>
      </c>
      <c r="D25">
        <f t="shared" si="0"/>
        <v>0</v>
      </c>
      <c r="E25">
        <f t="shared" si="1"/>
        <v>0</v>
      </c>
    </row>
    <row r="26" spans="1:5" ht="13.5">
      <c r="A26">
        <v>6</v>
      </c>
      <c r="B26" s="2" t="s">
        <v>151</v>
      </c>
      <c r="C26">
        <v>21</v>
      </c>
      <c r="D26">
        <f t="shared" si="0"/>
        <v>0</v>
      </c>
      <c r="E26">
        <f t="shared" si="1"/>
        <v>0</v>
      </c>
    </row>
    <row r="27" spans="1:5" ht="13.5">
      <c r="A27">
        <v>6</v>
      </c>
      <c r="B27" s="2" t="s">
        <v>152</v>
      </c>
      <c r="C27">
        <v>21</v>
      </c>
      <c r="D27">
        <f t="shared" si="0"/>
        <v>3</v>
      </c>
      <c r="E27">
        <f t="shared" si="1"/>
        <v>63</v>
      </c>
    </row>
    <row r="28" spans="1:5" ht="13.5">
      <c r="A28">
        <v>7</v>
      </c>
      <c r="B28" s="2" t="s">
        <v>153</v>
      </c>
      <c r="C28">
        <v>21</v>
      </c>
      <c r="D28">
        <f t="shared" si="0"/>
        <v>33</v>
      </c>
      <c r="E28">
        <f t="shared" si="1"/>
        <v>693</v>
      </c>
    </row>
    <row r="29" spans="1:5" ht="13.5">
      <c r="A29">
        <v>8</v>
      </c>
      <c r="B29" s="2" t="s">
        <v>154</v>
      </c>
      <c r="C29">
        <v>34</v>
      </c>
      <c r="D29">
        <f t="shared" si="0"/>
        <v>5</v>
      </c>
      <c r="E29">
        <f t="shared" si="1"/>
        <v>170</v>
      </c>
    </row>
    <row r="30" spans="1:5" ht="13.5">
      <c r="A30">
        <v>9</v>
      </c>
      <c r="B30" s="3" t="s">
        <v>178</v>
      </c>
      <c r="C30">
        <v>41</v>
      </c>
      <c r="D30">
        <f t="shared" si="0"/>
        <v>0</v>
      </c>
      <c r="E30">
        <f>C30*D30</f>
        <v>0</v>
      </c>
    </row>
    <row r="31" spans="1:5" ht="13.5">
      <c r="A31">
        <v>9</v>
      </c>
      <c r="B31" s="3" t="s">
        <v>191</v>
      </c>
      <c r="C31">
        <v>41</v>
      </c>
      <c r="D31">
        <f t="shared" si="0"/>
        <v>0</v>
      </c>
      <c r="E31">
        <f aca="true" t="shared" si="2" ref="E31:E42">C31*D31</f>
        <v>0</v>
      </c>
    </row>
    <row r="32" spans="1:5" ht="13.5">
      <c r="A32">
        <v>9</v>
      </c>
      <c r="B32" s="3" t="s">
        <v>192</v>
      </c>
      <c r="C32">
        <v>41</v>
      </c>
      <c r="D32">
        <f t="shared" si="0"/>
        <v>0</v>
      </c>
      <c r="E32">
        <f t="shared" si="2"/>
        <v>0</v>
      </c>
    </row>
    <row r="33" spans="1:5" ht="13.5">
      <c r="A33">
        <v>9</v>
      </c>
      <c r="B33" s="3" t="s">
        <v>193</v>
      </c>
      <c r="C33">
        <v>41</v>
      </c>
      <c r="D33">
        <f t="shared" si="0"/>
        <v>0</v>
      </c>
      <c r="E33">
        <f t="shared" si="2"/>
        <v>0</v>
      </c>
    </row>
    <row r="34" spans="1:5" ht="13.5">
      <c r="A34">
        <v>9</v>
      </c>
      <c r="B34" s="3" t="s">
        <v>194</v>
      </c>
      <c r="C34">
        <v>41</v>
      </c>
      <c r="D34">
        <f t="shared" si="0"/>
        <v>0</v>
      </c>
      <c r="E34">
        <f t="shared" si="2"/>
        <v>0</v>
      </c>
    </row>
    <row r="35" spans="1:5" ht="13.5">
      <c r="A35">
        <v>9</v>
      </c>
      <c r="B35" s="3" t="s">
        <v>195</v>
      </c>
      <c r="C35">
        <v>41</v>
      </c>
      <c r="D35">
        <f t="shared" si="0"/>
        <v>0</v>
      </c>
      <c r="E35">
        <f t="shared" si="2"/>
        <v>0</v>
      </c>
    </row>
    <row r="36" spans="1:5" ht="13.5">
      <c r="A36">
        <v>9</v>
      </c>
      <c r="B36" s="3" t="s">
        <v>196</v>
      </c>
      <c r="C36">
        <v>41</v>
      </c>
      <c r="D36">
        <f t="shared" si="0"/>
        <v>0</v>
      </c>
      <c r="E36">
        <f t="shared" si="2"/>
        <v>0</v>
      </c>
    </row>
    <row r="37" spans="1:5" ht="13.5">
      <c r="A37">
        <v>9</v>
      </c>
      <c r="B37" s="3" t="s">
        <v>189</v>
      </c>
      <c r="C37">
        <v>41</v>
      </c>
      <c r="D37">
        <f t="shared" si="0"/>
        <v>0</v>
      </c>
      <c r="E37">
        <f t="shared" si="2"/>
        <v>0</v>
      </c>
    </row>
    <row r="38" spans="1:5" ht="13.5">
      <c r="A38">
        <v>9</v>
      </c>
      <c r="B38" s="2" t="s">
        <v>72</v>
      </c>
      <c r="C38">
        <v>41</v>
      </c>
      <c r="D38">
        <f t="shared" si="0"/>
        <v>0</v>
      </c>
      <c r="E38">
        <f t="shared" si="2"/>
        <v>0</v>
      </c>
    </row>
    <row r="39" spans="1:5" ht="13.5">
      <c r="A39">
        <v>9</v>
      </c>
      <c r="B39" s="2" t="s">
        <v>73</v>
      </c>
      <c r="C39">
        <v>41</v>
      </c>
      <c r="D39">
        <f t="shared" si="0"/>
        <v>0</v>
      </c>
      <c r="E39">
        <f t="shared" si="2"/>
        <v>0</v>
      </c>
    </row>
    <row r="40" spans="1:5" ht="13.5">
      <c r="A40">
        <v>10</v>
      </c>
      <c r="B40" s="3" t="s">
        <v>188</v>
      </c>
      <c r="C40">
        <v>51</v>
      </c>
      <c r="D40">
        <f t="shared" si="0"/>
        <v>0</v>
      </c>
      <c r="E40">
        <f t="shared" si="2"/>
        <v>0</v>
      </c>
    </row>
    <row r="41" spans="1:5" ht="13.5">
      <c r="A41">
        <v>11</v>
      </c>
      <c r="B41" s="3" t="s">
        <v>197</v>
      </c>
      <c r="C41">
        <v>49</v>
      </c>
      <c r="D41">
        <f t="shared" si="0"/>
        <v>0</v>
      </c>
      <c r="E41">
        <f t="shared" si="2"/>
        <v>0</v>
      </c>
    </row>
    <row r="42" spans="1:5" ht="13.5">
      <c r="A42">
        <v>14</v>
      </c>
      <c r="B42" s="2" t="s">
        <v>177</v>
      </c>
      <c r="C42">
        <v>39</v>
      </c>
      <c r="D42">
        <f t="shared" si="0"/>
        <v>6</v>
      </c>
      <c r="E42">
        <f t="shared" si="2"/>
        <v>234</v>
      </c>
    </row>
    <row r="43" spans="4:6" ht="13.5">
      <c r="D43">
        <f>SUM(D2:D42)</f>
        <v>370</v>
      </c>
      <c r="E43">
        <f>SUM(E2:E42)*2</f>
        <v>10566</v>
      </c>
      <c r="F43" s="6">
        <f>E43/D43</f>
        <v>28.556756756756755</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F43"/>
  <sheetViews>
    <sheetView tabSelected="1" workbookViewId="0" topLeftCell="A19">
      <selection activeCell="A43" sqref="A43"/>
    </sheetView>
  </sheetViews>
  <sheetFormatPr defaultColWidth="9.00390625" defaultRowHeight="13.5"/>
  <cols>
    <col min="2" max="2" width="9.00390625" style="2" customWidth="1"/>
  </cols>
  <sheetData>
    <row r="1" spans="1:6" s="1" customFormat="1" ht="13.5">
      <c r="A1" s="1" t="s">
        <v>66</v>
      </c>
      <c r="B1" s="1" t="s">
        <v>67</v>
      </c>
      <c r="C1" s="1" t="s">
        <v>68</v>
      </c>
      <c r="D1" s="1" t="s">
        <v>69</v>
      </c>
      <c r="E1" s="1" t="s">
        <v>70</v>
      </c>
      <c r="F1" s="5" t="s">
        <v>199</v>
      </c>
    </row>
    <row r="2" spans="1:6" ht="13.5">
      <c r="A2">
        <v>1</v>
      </c>
      <c r="B2" s="2" t="s">
        <v>204</v>
      </c>
      <c r="C2">
        <v>0</v>
      </c>
      <c r="D2">
        <f>NumAppear($F$1,B2)</f>
        <v>12</v>
      </c>
      <c r="E2">
        <f>C2*D2</f>
        <v>0</v>
      </c>
      <c r="F2">
        <f>LEN(F1)</f>
        <v>370</v>
      </c>
    </row>
    <row r="3" spans="1:5" ht="13.5">
      <c r="A3">
        <v>1</v>
      </c>
      <c r="B3" s="2" t="s">
        <v>145</v>
      </c>
      <c r="C3">
        <v>0</v>
      </c>
      <c r="D3">
        <f aca="true" t="shared" si="0" ref="D3:D42">NumAppear($F$1,B3)</f>
        <v>17</v>
      </c>
      <c r="E3">
        <f aca="true" t="shared" si="1" ref="E3:E30">C3*D3</f>
        <v>0</v>
      </c>
    </row>
    <row r="4" spans="1:5" ht="13.5">
      <c r="A4">
        <v>1</v>
      </c>
      <c r="B4" s="2" t="s">
        <v>153</v>
      </c>
      <c r="C4">
        <v>0</v>
      </c>
      <c r="D4">
        <f t="shared" si="0"/>
        <v>33</v>
      </c>
      <c r="E4">
        <f t="shared" si="1"/>
        <v>0</v>
      </c>
    </row>
    <row r="5" spans="1:5" ht="13.5">
      <c r="A5">
        <v>1</v>
      </c>
      <c r="B5" s="2" t="s">
        <v>208</v>
      </c>
      <c r="C5">
        <v>0</v>
      </c>
      <c r="D5">
        <f>NumAppear($F$1,B5)</f>
        <v>26</v>
      </c>
      <c r="E5">
        <f>C5*D5</f>
        <v>0</v>
      </c>
    </row>
    <row r="6" spans="1:5" ht="13.5">
      <c r="A6">
        <v>1</v>
      </c>
      <c r="B6" s="2" t="s">
        <v>205</v>
      </c>
      <c r="C6">
        <v>0</v>
      </c>
      <c r="D6">
        <f t="shared" si="0"/>
        <v>21</v>
      </c>
      <c r="E6">
        <f t="shared" si="1"/>
        <v>0</v>
      </c>
    </row>
    <row r="7" spans="1:5" ht="13.5">
      <c r="A7">
        <v>1</v>
      </c>
      <c r="B7" s="2" t="s">
        <v>141</v>
      </c>
      <c r="C7">
        <v>0</v>
      </c>
      <c r="D7">
        <f t="shared" si="0"/>
        <v>25</v>
      </c>
      <c r="E7">
        <f t="shared" si="1"/>
        <v>0</v>
      </c>
    </row>
    <row r="8" spans="1:5" ht="13.5">
      <c r="A8">
        <v>1</v>
      </c>
      <c r="B8" s="2" t="s">
        <v>138</v>
      </c>
      <c r="C8">
        <v>0</v>
      </c>
      <c r="D8">
        <f t="shared" si="0"/>
        <v>31</v>
      </c>
      <c r="E8">
        <f t="shared" si="1"/>
        <v>0</v>
      </c>
    </row>
    <row r="9" spans="1:5" ht="13.5">
      <c r="A9">
        <v>1</v>
      </c>
      <c r="B9" s="2" t="s">
        <v>133</v>
      </c>
      <c r="C9">
        <v>0</v>
      </c>
      <c r="D9">
        <f t="shared" si="0"/>
        <v>56</v>
      </c>
      <c r="E9">
        <f t="shared" si="1"/>
        <v>0</v>
      </c>
    </row>
    <row r="10" spans="1:5" ht="13.5">
      <c r="A10">
        <v>2</v>
      </c>
      <c r="B10" s="2" t="s">
        <v>131</v>
      </c>
      <c r="C10">
        <v>19</v>
      </c>
      <c r="D10">
        <f t="shared" si="0"/>
        <v>9</v>
      </c>
      <c r="E10">
        <f t="shared" si="1"/>
        <v>171</v>
      </c>
    </row>
    <row r="11" spans="1:5" ht="13.5">
      <c r="A11">
        <v>2</v>
      </c>
      <c r="B11" s="2" t="s">
        <v>177</v>
      </c>
      <c r="C11">
        <v>19</v>
      </c>
      <c r="D11">
        <f>NumAppear($F$1,B11)</f>
        <v>6</v>
      </c>
      <c r="E11">
        <f>C11*D11</f>
        <v>114</v>
      </c>
    </row>
    <row r="12" spans="1:5" ht="13.5">
      <c r="A12">
        <v>2</v>
      </c>
      <c r="B12" s="2" t="s">
        <v>137</v>
      </c>
      <c r="C12">
        <v>19</v>
      </c>
      <c r="D12">
        <f t="shared" si="0"/>
        <v>48</v>
      </c>
      <c r="E12">
        <f t="shared" si="1"/>
        <v>912</v>
      </c>
    </row>
    <row r="13" spans="1:5" ht="13.5">
      <c r="A13">
        <v>3</v>
      </c>
      <c r="B13" s="2" t="s">
        <v>135</v>
      </c>
      <c r="C13">
        <v>20</v>
      </c>
      <c r="D13">
        <f t="shared" si="0"/>
        <v>7</v>
      </c>
      <c r="E13">
        <f t="shared" si="1"/>
        <v>140</v>
      </c>
    </row>
    <row r="14" spans="1:5" ht="13.5">
      <c r="A14">
        <v>3</v>
      </c>
      <c r="B14" s="2" t="s">
        <v>150</v>
      </c>
      <c r="C14">
        <v>20</v>
      </c>
      <c r="D14">
        <f t="shared" si="0"/>
        <v>0</v>
      </c>
      <c r="E14">
        <f t="shared" si="1"/>
        <v>0</v>
      </c>
    </row>
    <row r="15" spans="1:5" ht="13.5">
      <c r="A15">
        <v>3</v>
      </c>
      <c r="B15" s="2" t="s">
        <v>140</v>
      </c>
      <c r="C15">
        <v>20</v>
      </c>
      <c r="D15">
        <f t="shared" si="0"/>
        <v>8</v>
      </c>
      <c r="E15">
        <f t="shared" si="1"/>
        <v>160</v>
      </c>
    </row>
    <row r="16" spans="1:5" ht="13.5">
      <c r="A16">
        <v>3</v>
      </c>
      <c r="B16" s="2" t="s">
        <v>129</v>
      </c>
      <c r="C16">
        <v>20</v>
      </c>
      <c r="D16">
        <f t="shared" si="0"/>
        <v>0</v>
      </c>
      <c r="E16">
        <f t="shared" si="1"/>
        <v>0</v>
      </c>
    </row>
    <row r="17" spans="1:5" ht="13.5">
      <c r="A17">
        <v>3</v>
      </c>
      <c r="B17" s="2" t="s">
        <v>139</v>
      </c>
      <c r="C17">
        <v>20</v>
      </c>
      <c r="D17">
        <f t="shared" si="0"/>
        <v>2</v>
      </c>
      <c r="E17">
        <f t="shared" si="1"/>
        <v>40</v>
      </c>
    </row>
    <row r="18" spans="1:5" ht="13.5">
      <c r="A18">
        <v>3</v>
      </c>
      <c r="B18" s="2" t="s">
        <v>206</v>
      </c>
      <c r="C18">
        <v>20</v>
      </c>
      <c r="D18">
        <f t="shared" si="0"/>
        <v>4</v>
      </c>
      <c r="E18">
        <f t="shared" si="1"/>
        <v>80</v>
      </c>
    </row>
    <row r="19" spans="1:5" ht="13.5">
      <c r="A19">
        <v>3</v>
      </c>
      <c r="B19" s="2" t="s">
        <v>147</v>
      </c>
      <c r="C19">
        <v>20</v>
      </c>
      <c r="D19">
        <f t="shared" si="0"/>
        <v>7</v>
      </c>
      <c r="E19">
        <f t="shared" si="1"/>
        <v>140</v>
      </c>
    </row>
    <row r="20" spans="1:5" ht="13.5">
      <c r="A20">
        <v>4</v>
      </c>
      <c r="B20" s="2" t="s">
        <v>130</v>
      </c>
      <c r="C20">
        <v>30</v>
      </c>
      <c r="D20">
        <f t="shared" si="0"/>
        <v>3</v>
      </c>
      <c r="E20">
        <f t="shared" si="1"/>
        <v>90</v>
      </c>
    </row>
    <row r="21" spans="1:5" ht="13.5">
      <c r="A21">
        <v>5</v>
      </c>
      <c r="B21" s="2" t="s">
        <v>207</v>
      </c>
      <c r="C21">
        <v>23</v>
      </c>
      <c r="D21">
        <f t="shared" si="0"/>
        <v>5</v>
      </c>
      <c r="E21">
        <f t="shared" si="1"/>
        <v>115</v>
      </c>
    </row>
    <row r="22" spans="1:5" ht="13.5">
      <c r="A22">
        <v>6</v>
      </c>
      <c r="B22" s="2" t="s">
        <v>146</v>
      </c>
      <c r="C22">
        <v>21</v>
      </c>
      <c r="D22">
        <f t="shared" si="0"/>
        <v>10</v>
      </c>
      <c r="E22">
        <f t="shared" si="1"/>
        <v>210</v>
      </c>
    </row>
    <row r="23" spans="1:5" ht="13.5">
      <c r="A23">
        <v>6</v>
      </c>
      <c r="B23" s="2" t="s">
        <v>142</v>
      </c>
      <c r="C23">
        <v>21</v>
      </c>
      <c r="D23">
        <f t="shared" si="0"/>
        <v>4</v>
      </c>
      <c r="E23">
        <f t="shared" si="1"/>
        <v>84</v>
      </c>
    </row>
    <row r="24" spans="1:5" ht="13.5">
      <c r="A24">
        <v>6</v>
      </c>
      <c r="B24" s="2" t="s">
        <v>149</v>
      </c>
      <c r="C24">
        <v>21</v>
      </c>
      <c r="D24">
        <f t="shared" si="0"/>
        <v>0</v>
      </c>
      <c r="E24">
        <f t="shared" si="1"/>
        <v>0</v>
      </c>
    </row>
    <row r="25" spans="1:5" ht="13.5">
      <c r="A25">
        <v>6</v>
      </c>
      <c r="B25" s="2" t="s">
        <v>152</v>
      </c>
      <c r="C25">
        <v>21</v>
      </c>
      <c r="D25">
        <f>NumAppear($F$1,B25)</f>
        <v>3</v>
      </c>
      <c r="E25">
        <f>C25*D25</f>
        <v>63</v>
      </c>
    </row>
    <row r="26" spans="1:5" ht="13.5">
      <c r="A26">
        <v>6</v>
      </c>
      <c r="B26" s="2" t="s">
        <v>128</v>
      </c>
      <c r="C26">
        <v>21</v>
      </c>
      <c r="D26">
        <f t="shared" si="0"/>
        <v>27</v>
      </c>
      <c r="E26">
        <f t="shared" si="1"/>
        <v>567</v>
      </c>
    </row>
    <row r="27" spans="1:5" ht="13.5">
      <c r="A27">
        <v>6</v>
      </c>
      <c r="B27" s="2" t="s">
        <v>127</v>
      </c>
      <c r="C27">
        <v>21</v>
      </c>
      <c r="D27">
        <f t="shared" si="0"/>
        <v>1</v>
      </c>
      <c r="E27">
        <f t="shared" si="1"/>
        <v>21</v>
      </c>
    </row>
    <row r="28" spans="1:5" ht="13.5">
      <c r="A28">
        <v>6</v>
      </c>
      <c r="B28" s="2" t="s">
        <v>143</v>
      </c>
      <c r="C28">
        <v>21</v>
      </c>
      <c r="D28">
        <f t="shared" si="0"/>
        <v>0</v>
      </c>
      <c r="E28">
        <f t="shared" si="1"/>
        <v>0</v>
      </c>
    </row>
    <row r="29" spans="1:5" ht="13.5">
      <c r="A29">
        <v>7</v>
      </c>
      <c r="B29" s="2" t="s">
        <v>154</v>
      </c>
      <c r="C29">
        <v>21</v>
      </c>
      <c r="D29">
        <f t="shared" si="0"/>
        <v>5</v>
      </c>
      <c r="E29">
        <f t="shared" si="1"/>
        <v>105</v>
      </c>
    </row>
    <row r="30" spans="1:5" ht="13.5">
      <c r="A30">
        <v>8</v>
      </c>
      <c r="B30" s="2" t="s">
        <v>151</v>
      </c>
      <c r="C30">
        <v>34</v>
      </c>
      <c r="D30">
        <f t="shared" si="0"/>
        <v>0</v>
      </c>
      <c r="E30">
        <f t="shared" si="1"/>
        <v>0</v>
      </c>
    </row>
    <row r="31" spans="1:5" ht="13.5">
      <c r="A31">
        <v>9</v>
      </c>
      <c r="B31" s="3" t="s">
        <v>178</v>
      </c>
      <c r="C31">
        <v>41</v>
      </c>
      <c r="D31">
        <f t="shared" si="0"/>
        <v>0</v>
      </c>
      <c r="E31">
        <f>C31*D31</f>
        <v>0</v>
      </c>
    </row>
    <row r="32" spans="1:5" ht="13.5">
      <c r="A32">
        <v>9</v>
      </c>
      <c r="B32" s="3" t="s">
        <v>191</v>
      </c>
      <c r="C32">
        <v>41</v>
      </c>
      <c r="D32">
        <f t="shared" si="0"/>
        <v>0</v>
      </c>
      <c r="E32">
        <f aca="true" t="shared" si="2" ref="E32:E42">C32*D32</f>
        <v>0</v>
      </c>
    </row>
    <row r="33" spans="1:5" ht="13.5">
      <c r="A33">
        <v>9</v>
      </c>
      <c r="B33" s="3" t="s">
        <v>192</v>
      </c>
      <c r="C33">
        <v>41</v>
      </c>
      <c r="D33">
        <f t="shared" si="0"/>
        <v>0</v>
      </c>
      <c r="E33">
        <f t="shared" si="2"/>
        <v>0</v>
      </c>
    </row>
    <row r="34" spans="1:5" ht="13.5">
      <c r="A34">
        <v>9</v>
      </c>
      <c r="B34" s="3" t="s">
        <v>193</v>
      </c>
      <c r="C34">
        <v>41</v>
      </c>
      <c r="D34">
        <f t="shared" si="0"/>
        <v>0</v>
      </c>
      <c r="E34">
        <f t="shared" si="2"/>
        <v>0</v>
      </c>
    </row>
    <row r="35" spans="1:5" ht="13.5">
      <c r="A35">
        <v>9</v>
      </c>
      <c r="B35" s="3" t="s">
        <v>194</v>
      </c>
      <c r="C35">
        <v>41</v>
      </c>
      <c r="D35">
        <f t="shared" si="0"/>
        <v>0</v>
      </c>
      <c r="E35">
        <f t="shared" si="2"/>
        <v>0</v>
      </c>
    </row>
    <row r="36" spans="1:5" ht="13.5">
      <c r="A36">
        <v>9</v>
      </c>
      <c r="B36" s="3" t="s">
        <v>195</v>
      </c>
      <c r="C36">
        <v>41</v>
      </c>
      <c r="D36">
        <f t="shared" si="0"/>
        <v>0</v>
      </c>
      <c r="E36">
        <f t="shared" si="2"/>
        <v>0</v>
      </c>
    </row>
    <row r="37" spans="1:5" ht="13.5">
      <c r="A37">
        <v>9</v>
      </c>
      <c r="B37" s="3" t="s">
        <v>196</v>
      </c>
      <c r="C37">
        <v>41</v>
      </c>
      <c r="D37">
        <f t="shared" si="0"/>
        <v>0</v>
      </c>
      <c r="E37">
        <f t="shared" si="2"/>
        <v>0</v>
      </c>
    </row>
    <row r="38" spans="1:5" ht="13.5">
      <c r="A38">
        <v>9</v>
      </c>
      <c r="B38" s="3" t="s">
        <v>189</v>
      </c>
      <c r="C38">
        <v>41</v>
      </c>
      <c r="D38">
        <f t="shared" si="0"/>
        <v>0</v>
      </c>
      <c r="E38">
        <f t="shared" si="2"/>
        <v>0</v>
      </c>
    </row>
    <row r="39" spans="1:5" ht="13.5">
      <c r="A39">
        <v>9</v>
      </c>
      <c r="B39" s="2" t="s">
        <v>72</v>
      </c>
      <c r="C39">
        <v>41</v>
      </c>
      <c r="D39">
        <f t="shared" si="0"/>
        <v>0</v>
      </c>
      <c r="E39">
        <f t="shared" si="2"/>
        <v>0</v>
      </c>
    </row>
    <row r="40" spans="1:5" ht="13.5">
      <c r="A40">
        <v>9</v>
      </c>
      <c r="B40" s="2" t="s">
        <v>73</v>
      </c>
      <c r="C40">
        <v>41</v>
      </c>
      <c r="D40">
        <f t="shared" si="0"/>
        <v>0</v>
      </c>
      <c r="E40">
        <f t="shared" si="2"/>
        <v>0</v>
      </c>
    </row>
    <row r="41" spans="1:5" ht="13.5">
      <c r="A41">
        <v>10</v>
      </c>
      <c r="B41" s="3" t="s">
        <v>188</v>
      </c>
      <c r="C41">
        <v>51</v>
      </c>
      <c r="D41">
        <f t="shared" si="0"/>
        <v>0</v>
      </c>
      <c r="E41">
        <f t="shared" si="2"/>
        <v>0</v>
      </c>
    </row>
    <row r="42" spans="1:5" ht="13.5">
      <c r="A42">
        <v>11</v>
      </c>
      <c r="B42" s="3" t="s">
        <v>197</v>
      </c>
      <c r="C42">
        <v>49</v>
      </c>
      <c r="D42">
        <f t="shared" si="0"/>
        <v>0</v>
      </c>
      <c r="E42">
        <f t="shared" si="2"/>
        <v>0</v>
      </c>
    </row>
    <row r="43" spans="4:6" ht="13.5">
      <c r="D43">
        <f>SUM(D2:D42)</f>
        <v>370</v>
      </c>
      <c r="E43">
        <f>SUM(E2:E42)*2</f>
        <v>6024</v>
      </c>
      <c r="F43" s="6">
        <f>E43/D43</f>
        <v>16.28108108108108</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3" sqref="A3"/>
    </sheetView>
  </sheetViews>
  <sheetFormatPr defaultColWidth="9.00390625" defaultRowHeight="13.5"/>
  <sheetData>
    <row r="1" ht="13.5">
      <c r="A1" s="4" t="s">
        <v>203</v>
      </c>
    </row>
    <row r="2" ht="13.5">
      <c r="A2">
        <f>LEN(A1)</f>
        <v>183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杉田</cp:lastModifiedBy>
  <dcterms:created xsi:type="dcterms:W3CDTF">2004-01-26T10:54:03Z</dcterms:created>
  <dcterms:modified xsi:type="dcterms:W3CDTF">2004-02-04T15:13:20Z</dcterms:modified>
  <cp:category/>
  <cp:version/>
  <cp:contentType/>
  <cp:contentStatus/>
</cp:coreProperties>
</file>